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5600" windowHeight="7230"/>
  </bookViews>
  <sheets>
    <sheet name="Inclusion Request" sheetId="1" r:id="rId1"/>
    <sheet name="Info" sheetId="2" state="veryHidden" r:id="rId2"/>
  </sheets>
  <definedNames>
    <definedName name="Dressings">Info!$A$1:$A$24</definedName>
    <definedName name="Frequency">Info!$A$26:$A$30</definedName>
    <definedName name="NA">Info!$A$36:$A$39</definedName>
    <definedName name="YN">Info!$A$32:$A$34</definedName>
  </definedNames>
  <calcPr calcId="145621"/>
</workbook>
</file>

<file path=xl/calcChain.xml><?xml version="1.0" encoding="utf-8"?>
<calcChain xmlns="http://schemas.openxmlformats.org/spreadsheetml/2006/main">
  <c r="J69" i="1" l="1"/>
  <c r="J68" i="1"/>
  <c r="J67" i="1"/>
  <c r="J66" i="1"/>
  <c r="J65" i="1"/>
  <c r="J64" i="1"/>
  <c r="J63" i="1"/>
  <c r="J62" i="1"/>
  <c r="J61" i="1"/>
  <c r="J60" i="1"/>
  <c r="J58" i="1"/>
  <c r="I58" i="1"/>
  <c r="J32" i="1"/>
  <c r="J30" i="1"/>
  <c r="J28" i="1"/>
  <c r="J27" i="1"/>
  <c r="J25" i="1"/>
  <c r="J23" i="1"/>
  <c r="J22" i="1"/>
  <c r="J19" i="1"/>
  <c r="J17" i="1"/>
  <c r="J15" i="1"/>
  <c r="J13" i="1"/>
  <c r="J12" i="1"/>
  <c r="J10" i="1"/>
  <c r="J9" i="1"/>
  <c r="J8" i="1"/>
  <c r="I72" i="1" l="1"/>
  <c r="I52" i="1"/>
  <c r="D69" i="1"/>
  <c r="D68" i="1"/>
  <c r="D67" i="1"/>
  <c r="D66" i="1"/>
  <c r="D65" i="1"/>
  <c r="D64" i="1"/>
  <c r="D63" i="1"/>
  <c r="D62" i="1"/>
  <c r="D61" i="1"/>
  <c r="D60" i="1"/>
  <c r="D58" i="1"/>
  <c r="C58" i="1"/>
  <c r="D32" i="1"/>
  <c r="D30" i="1"/>
  <c r="D28" i="1"/>
  <c r="D27" i="1"/>
  <c r="D25" i="1"/>
  <c r="D23" i="1"/>
  <c r="D22" i="1"/>
  <c r="D19" i="1"/>
  <c r="D17" i="1"/>
  <c r="D15" i="1"/>
  <c r="D13" i="1"/>
  <c r="D12" i="1"/>
  <c r="D10" i="1"/>
  <c r="D9" i="1"/>
  <c r="D8" i="1"/>
  <c r="C52" i="1" l="1"/>
  <c r="C72" i="1"/>
  <c r="F58" i="1" l="1"/>
  <c r="G58" i="1"/>
  <c r="H58" i="1"/>
  <c r="K58" i="1"/>
  <c r="E58" i="1"/>
  <c r="H65" i="1" l="1"/>
  <c r="F65" i="1"/>
  <c r="H63" i="1"/>
  <c r="F63" i="1"/>
  <c r="H67" i="1"/>
  <c r="F67" i="1"/>
  <c r="H66" i="1"/>
  <c r="F66" i="1"/>
  <c r="H64" i="1"/>
  <c r="F64" i="1"/>
  <c r="H68" i="1"/>
  <c r="L69" i="1"/>
  <c r="L68" i="1"/>
  <c r="L67" i="1"/>
  <c r="L66" i="1"/>
  <c r="L65" i="1"/>
  <c r="L64" i="1"/>
  <c r="L63" i="1"/>
  <c r="L62" i="1"/>
  <c r="L61" i="1"/>
  <c r="L60" i="1"/>
  <c r="H69" i="1"/>
  <c r="H62" i="1"/>
  <c r="H61" i="1"/>
  <c r="H60" i="1"/>
  <c r="F69" i="1"/>
  <c r="F68" i="1"/>
  <c r="F62" i="1"/>
  <c r="F61" i="1"/>
  <c r="F60" i="1"/>
  <c r="L32" i="1"/>
  <c r="L30" i="1"/>
  <c r="L28" i="1"/>
  <c r="L27" i="1"/>
  <c r="L25" i="1"/>
  <c r="L23" i="1"/>
  <c r="L22" i="1"/>
  <c r="L19" i="1"/>
  <c r="L17" i="1"/>
  <c r="L15" i="1"/>
  <c r="L13" i="1"/>
  <c r="L12" i="1"/>
  <c r="L10" i="1"/>
  <c r="L9" i="1"/>
  <c r="L8" i="1"/>
  <c r="F32" i="1"/>
  <c r="F30" i="1"/>
  <c r="F28" i="1"/>
  <c r="F27" i="1"/>
  <c r="F25" i="1"/>
  <c r="F23" i="1"/>
  <c r="F22" i="1"/>
  <c r="F19" i="1"/>
  <c r="F17" i="1"/>
  <c r="F15" i="1"/>
  <c r="F13" i="1"/>
  <c r="F12" i="1"/>
  <c r="F10" i="1"/>
  <c r="F9" i="1"/>
  <c r="F8" i="1"/>
  <c r="H17" i="1"/>
  <c r="H32" i="1"/>
  <c r="H27" i="1"/>
  <c r="H25" i="1"/>
  <c r="H23" i="1"/>
  <c r="H22" i="1"/>
  <c r="H19" i="1"/>
  <c r="H13" i="1"/>
  <c r="H12" i="1"/>
  <c r="H10" i="1"/>
  <c r="H9" i="1"/>
  <c r="H8" i="1"/>
  <c r="H15" i="1"/>
  <c r="H28" i="1"/>
  <c r="H30" i="1"/>
  <c r="E72" i="1" l="1"/>
  <c r="K52" i="1"/>
  <c r="E52" i="1"/>
  <c r="K72" i="1"/>
  <c r="G72" i="1"/>
  <c r="G52" i="1"/>
</calcChain>
</file>

<file path=xl/sharedStrings.xml><?xml version="1.0" encoding="utf-8"?>
<sst xmlns="http://schemas.openxmlformats.org/spreadsheetml/2006/main" count="283" uniqueCount="118">
  <si>
    <t>Is there any guidance from local / national bodies?</t>
  </si>
  <si>
    <t>Are there any published comparative safety data?</t>
  </si>
  <si>
    <t>Are there particular groups of patients in which this product should not be used or used with caution?</t>
  </si>
  <si>
    <t>Are you aware of any DATIX incidents or any national alerts related to the product  which could affect safety?</t>
  </si>
  <si>
    <t>Is there any other value added which can be realised?</t>
  </si>
  <si>
    <t>Quality</t>
  </si>
  <si>
    <t>Safety</t>
  </si>
  <si>
    <t xml:space="preserve">Follow up Review </t>
  </si>
  <si>
    <t>Patient factors</t>
  </si>
  <si>
    <t xml:space="preserve">Are there any equality of impact issues </t>
  </si>
  <si>
    <t>Decision</t>
  </si>
  <si>
    <t>Once</t>
  </si>
  <si>
    <t>Never</t>
  </si>
  <si>
    <t>Yes</t>
  </si>
  <si>
    <t>No</t>
  </si>
  <si>
    <t>Evidence hierarchy</t>
  </si>
  <si>
    <t>Type of evidence</t>
  </si>
  <si>
    <t>Guidance produced by national bodies (e.g. NICE, SIGN, SMC, Cochrane)</t>
  </si>
  <si>
    <t>Evidence based disease/treatment reviews</t>
  </si>
  <si>
    <t>Published literature, level 1 (e.g. systematic reviews or meta-analyses of randomised controlled trials (RCTs), high quality individual RCTs)</t>
  </si>
  <si>
    <t>Published literature, level 2 (e.g. cohort studies, case control studies)</t>
  </si>
  <si>
    <t>Published literature, level 3 (e.g. other evidence such as case series, opinions, consensus guidelines)</t>
  </si>
  <si>
    <t>Level</t>
  </si>
  <si>
    <r>
      <t xml:space="preserve">Is level 1 or 2 evidence available to support the licensed indication? </t>
    </r>
    <r>
      <rPr>
        <i/>
        <sz val="11"/>
        <color theme="1"/>
        <rFont val="Calibri"/>
        <family val="2"/>
        <scheme val="minor"/>
      </rPr>
      <t>(see 'Evidence hierarchy' table below)</t>
    </r>
  </si>
  <si>
    <t>Will the company commit to 50 face-to-face training sessions per annum (assuming across east and west Kent) which are open to KCHFT, care home nursing, practice, care agency staff, etc.?</t>
  </si>
  <si>
    <t>If yes please specify:</t>
  </si>
  <si>
    <t>Please list any key differences from the original product:</t>
  </si>
  <si>
    <t>If yes, please specify:</t>
  </si>
  <si>
    <t>Are any safety or risk issues identified?</t>
  </si>
  <si>
    <t>is this product a major therapuetic advance from curent treatment?</t>
  </si>
  <si>
    <t>If yes, please give details:</t>
  </si>
  <si>
    <t xml:space="preserve">Health Outcome </t>
  </si>
  <si>
    <t>Economic factors</t>
  </si>
  <si>
    <t>Is evidence available to support this?</t>
  </si>
  <si>
    <t>If yes please provide details:</t>
  </si>
  <si>
    <r>
      <t xml:space="preserve">Any restriction on use? </t>
    </r>
    <r>
      <rPr>
        <i/>
        <sz val="11"/>
        <color theme="1"/>
        <rFont val="Calibri"/>
        <family val="2"/>
        <scheme val="minor"/>
      </rPr>
      <t>(e.g. one size only until further review)</t>
    </r>
  </si>
  <si>
    <t>Recommended action:</t>
  </si>
  <si>
    <t>If yes, please provide details:</t>
  </si>
  <si>
    <t>Date of follow-up review:</t>
  </si>
  <si>
    <t>Does use of the product impact on the patient's mobility?</t>
  </si>
  <si>
    <t>Are there problems of odour?</t>
  </si>
  <si>
    <t>Does the frequency of dressing changes mean that the number of clinical appointments is likely to disrupt the patient's life and incur significant financial impact for the patient?</t>
  </si>
  <si>
    <t>Healthcare Professional Factors</t>
  </si>
  <si>
    <t>Occasionally(&lt; 10%)</t>
  </si>
  <si>
    <t>Frequently (&gt; 10%)</t>
  </si>
  <si>
    <t>If yes, please specify and add links/files:</t>
  </si>
  <si>
    <t>If no, please specify why:</t>
  </si>
  <si>
    <t>Proposed replacement</t>
  </si>
  <si>
    <t>Select from drop-down:</t>
  </si>
  <si>
    <t>Score</t>
  </si>
  <si>
    <t>For future use</t>
  </si>
  <si>
    <t>Has the product positively impacted on the patient's quality of life / day-to-day living?</t>
  </si>
  <si>
    <t>Please comment on the acceptability of use for HCPs.
Consider: Time per visit, frequency of visits, complexity of process, training requirements, sizes and shapes available, waste disposal requirements, health and safety issues, ease of application and removal.</t>
  </si>
  <si>
    <t>Date of initial review:</t>
  </si>
  <si>
    <t>Manufacturer:</t>
  </si>
  <si>
    <t>Does application of the product cause stinging, pain or discomfort?</t>
  </si>
  <si>
    <t>Type of product:</t>
  </si>
  <si>
    <t>Product Inclusion Request</t>
  </si>
  <si>
    <t>Are there some patients who may particularly benefit from this product?</t>
  </si>
  <si>
    <t>Can product be used without significant training?</t>
  </si>
  <si>
    <t>Can product be supplied through ONPOS?</t>
  </si>
  <si>
    <t>Is removal of the product painful?</t>
  </si>
  <si>
    <r>
      <t xml:space="preserve">Drug Tariff cost per item:
</t>
    </r>
    <r>
      <rPr>
        <b/>
        <i/>
        <sz val="11"/>
        <color theme="1"/>
        <rFont val="Calibri"/>
        <family val="2"/>
        <scheme val="minor"/>
      </rPr>
      <t>(repeat for each size/pack, add a new row for each)</t>
    </r>
  </si>
  <si>
    <t>Current product</t>
  </si>
  <si>
    <t>Indication for use:</t>
  </si>
  <si>
    <t>Would this treatment replace any existing products?</t>
  </si>
  <si>
    <t>Is the available range of sizes/packs fit for purpose?</t>
  </si>
  <si>
    <t>Frequency of changing/application (assuming average exudate):</t>
  </si>
  <si>
    <t>Is the procedure for changing the product straight forward?</t>
  </si>
  <si>
    <t>Is it shower proof (if applicable)?</t>
  </si>
  <si>
    <t>Are there problems with leakage (if applicable)?</t>
  </si>
  <si>
    <t>If 'Other', please specify:</t>
  </si>
  <si>
    <t>Other</t>
  </si>
  <si>
    <t>Date Drug Tariff accessed (Month-Year):</t>
  </si>
  <si>
    <t>N/A</t>
  </si>
  <si>
    <t>Add cost</t>
  </si>
  <si>
    <t>Product  size/variation1 [Overwrite with details of product]</t>
  </si>
  <si>
    <t>Product  size/variation 2 [Overwrite with details of product]</t>
  </si>
  <si>
    <t>Product  size/variation 3 [Overwrite with details of product]</t>
  </si>
  <si>
    <t>Product  size/variation 4 [Overwrite with details of product]</t>
  </si>
  <si>
    <t>Product  size/variation 5  [Overwrite with details of product, add additiola row for each size/variation if needed]</t>
  </si>
  <si>
    <t>Alginate/Gelling Fibre</t>
  </si>
  <si>
    <t>Contact Layer</t>
  </si>
  <si>
    <t>Film</t>
  </si>
  <si>
    <t>Hydrocolloid - Thin</t>
  </si>
  <si>
    <t>Antimicrobial Iodine</t>
  </si>
  <si>
    <t>Antimicrobial Honey</t>
  </si>
  <si>
    <t>Antimicrobial Silver</t>
  </si>
  <si>
    <t>Antimicrobial Other</t>
  </si>
  <si>
    <t>Low/Non Adherent</t>
  </si>
  <si>
    <t>Adhesive Tape</t>
  </si>
  <si>
    <t>Appliance</t>
  </si>
  <si>
    <t>Cleansing Solution</t>
  </si>
  <si>
    <t>Foam</t>
  </si>
  <si>
    <t>Foam with Silicone</t>
  </si>
  <si>
    <t>Absorbent</t>
  </si>
  <si>
    <t>Super Absorbent</t>
  </si>
  <si>
    <t>Medicated Bandage</t>
  </si>
  <si>
    <t>Retention Bandage</t>
  </si>
  <si>
    <t>Bandage</t>
  </si>
  <si>
    <t>Bandage - Compression</t>
  </si>
  <si>
    <t>Tubular Bandage</t>
  </si>
  <si>
    <t>Emollient</t>
  </si>
  <si>
    <t>Appliances</t>
  </si>
  <si>
    <t>Criteria for use:</t>
  </si>
  <si>
    <t>Expected outcome:</t>
  </si>
  <si>
    <t>How will first supply be made?</t>
  </si>
  <si>
    <t>Who will review use?</t>
  </si>
  <si>
    <t>When should use be discontinued?</t>
  </si>
  <si>
    <t>How many appliances should be prescribe on each occasion?</t>
  </si>
  <si>
    <t>How frequently should appliances be replaced?</t>
  </si>
  <si>
    <t>Anticipated numbers of patient per annum:</t>
  </si>
  <si>
    <t>ONPOS</t>
  </si>
  <si>
    <t>FP10 (KCHFT)</t>
  </si>
  <si>
    <t>FP10 GP</t>
  </si>
  <si>
    <t>If other, please specify:</t>
  </si>
  <si>
    <t>Score for each item (maximum of 25 points available)</t>
  </si>
  <si>
    <t>Score for each item (maximum of 15 points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</si>
</sst>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dd\ mmmm\ yyyy;@"/>
    <numFmt numFmtId="165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Font="1" applyAlignment="1">
      <alignment vertical="center"/>
    </xf>
    <xf numFmtId="0" fontId="0" fillId="3" borderId="0" xfId="0" applyFill="1" applyAlignment="1">
      <alignment vertical="top"/>
    </xf>
    <xf numFmtId="0" fontId="0" fillId="3" borderId="0" xfId="0" applyFont="1" applyFill="1" applyAlignment="1">
      <alignment vertical="top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7" borderId="5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4" borderId="1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vertical="top" wrapText="1"/>
    </xf>
    <xf numFmtId="0" fontId="0" fillId="4" borderId="10" xfId="0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0" fillId="3" borderId="10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0" fillId="8" borderId="5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center" vertical="center"/>
    </xf>
    <xf numFmtId="0" fontId="0" fillId="4" borderId="8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164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NumberForma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0" fontId="0" fillId="3" borderId="5" xfId="0" applyNumberForma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9" xfId="0" applyNumberForma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left" vertical="center"/>
    </xf>
    <xf numFmtId="1" fontId="0" fillId="4" borderId="4" xfId="0" applyNumberFormat="1" applyFont="1" applyFill="1" applyBorder="1" applyAlignment="1">
      <alignment horizontal="left" vertical="center" wrapText="1"/>
    </xf>
    <xf numFmtId="1" fontId="1" fillId="3" borderId="4" xfId="0" applyNumberFormat="1" applyFon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left" vertical="center"/>
    </xf>
    <xf numFmtId="165" fontId="0" fillId="3" borderId="1" xfId="0" applyNumberFormat="1" applyFill="1" applyBorder="1" applyAlignment="1">
      <alignment vertical="top"/>
    </xf>
    <xf numFmtId="17" fontId="7" fillId="3" borderId="1" xfId="1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0" fillId="9" borderId="4" xfId="0" applyFont="1" applyFill="1" applyBorder="1" applyAlignment="1">
      <alignment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 wrapText="1"/>
    </xf>
    <xf numFmtId="17" fontId="7" fillId="3" borderId="5" xfId="1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 wrapText="1"/>
    </xf>
    <xf numFmtId="17" fontId="7" fillId="3" borderId="4" xfId="1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336">
    <dxf>
      <font>
        <color theme="0" tint="-0.14996795556505021"/>
      </font>
      <fill>
        <patternFill>
          <bgColor theme="0" tint="-0.14996795556505021"/>
        </patternFill>
      </fill>
    </dxf>
    <dxf>
      <font>
        <b val="0"/>
        <i/>
        <color theme="0" tint="-0.499984740745262"/>
      </font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lor theme="0" tint="-0.499984740745262"/>
      </font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lor theme="0" tint="-0.499984740745262"/>
      </font>
    </dxf>
    <dxf>
      <fill>
        <patternFill>
          <bgColor theme="0" tint="-0.14996795556505021"/>
        </patternFill>
      </fill>
    </dxf>
    <dxf>
      <font>
        <b val="0"/>
        <i/>
        <color theme="0" tint="-0.499984740745262"/>
      </font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lor theme="0" tint="-0.499984740745262"/>
      </font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lor theme="0" tint="-0.499984740745262"/>
      </font>
    </dxf>
    <dxf>
      <fill>
        <patternFill>
          <bgColor theme="0" tint="-0.14996795556505021"/>
        </patternFill>
      </fill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</dxfs>
  <tableStyles count="0" defaultTableStyle="TableStyleMedium2" defaultPivotStyle="PivotStyleLight16"/>
  <colors>
    <mruColors>
      <color rgb="FFEAF0F6"/>
      <color rgb="FFF7EA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B2"/>
    </sheetView>
  </sheetViews>
  <sheetFormatPr defaultRowHeight="15" x14ac:dyDescent="0.25"/>
  <cols>
    <col min="1" max="1" width="17" style="23" customWidth="1"/>
    <col min="2" max="2" width="57.28515625" style="3" customWidth="1"/>
    <col min="3" max="3" width="30.7109375" style="5" customWidth="1"/>
    <col min="4" max="4" width="12.7109375" style="5" hidden="1" customWidth="1"/>
    <col min="5" max="5" width="30.7109375" style="5" customWidth="1"/>
    <col min="6" max="6" width="12.7109375" style="5" hidden="1" customWidth="1"/>
    <col min="7" max="7" width="30.7109375" style="5" customWidth="1"/>
    <col min="8" max="8" width="12.7109375" style="5" hidden="1" customWidth="1"/>
    <col min="9" max="9" width="30.7109375" style="5" customWidth="1"/>
    <col min="10" max="10" width="12.7109375" style="5" hidden="1" customWidth="1"/>
    <col min="11" max="11" width="30.7109375" style="5" customWidth="1"/>
    <col min="12" max="12" width="12.7109375" style="5" hidden="1" customWidth="1"/>
    <col min="13" max="16384" width="9.140625" style="2"/>
  </cols>
  <sheetData>
    <row r="1" spans="1:12" x14ac:dyDescent="0.25">
      <c r="A1" s="80" t="s">
        <v>57</v>
      </c>
      <c r="B1" s="80"/>
      <c r="C1" s="64" t="s">
        <v>63</v>
      </c>
      <c r="D1" s="64"/>
      <c r="E1" s="69" t="s">
        <v>47</v>
      </c>
      <c r="F1" s="42"/>
      <c r="G1" s="69" t="s">
        <v>50</v>
      </c>
      <c r="H1" s="42"/>
      <c r="I1" s="66" t="s">
        <v>50</v>
      </c>
      <c r="J1" s="66"/>
      <c r="K1" s="42" t="s">
        <v>50</v>
      </c>
      <c r="L1" s="41"/>
    </row>
    <row r="2" spans="1:12" ht="15.75" thickBot="1" x14ac:dyDescent="0.3">
      <c r="A2" s="81"/>
      <c r="B2" s="81"/>
      <c r="C2" s="43"/>
      <c r="D2" s="43"/>
      <c r="E2" s="43"/>
      <c r="F2" s="43"/>
      <c r="G2" s="43"/>
      <c r="H2" s="43" t="s">
        <v>49</v>
      </c>
      <c r="I2" s="43"/>
      <c r="J2" s="43" t="s">
        <v>49</v>
      </c>
      <c r="K2" s="7"/>
      <c r="L2" s="48" t="s">
        <v>49</v>
      </c>
    </row>
    <row r="3" spans="1:12" s="15" customFormat="1" ht="22.5" customHeight="1" x14ac:dyDescent="0.25">
      <c r="A3" s="92" t="s">
        <v>5</v>
      </c>
      <c r="B3" s="14" t="s">
        <v>53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15" customFormat="1" ht="22.5" customHeight="1" x14ac:dyDescent="0.25">
      <c r="A4" s="93"/>
      <c r="B4" s="65" t="s">
        <v>54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22.5" customHeight="1" x14ac:dyDescent="0.25">
      <c r="A5" s="93"/>
      <c r="B5" s="44" t="s">
        <v>56</v>
      </c>
      <c r="C5" s="6" t="s">
        <v>48</v>
      </c>
      <c r="D5" s="6"/>
      <c r="E5" s="6" t="s">
        <v>48</v>
      </c>
      <c r="F5" s="6"/>
      <c r="G5" s="6" t="s">
        <v>48</v>
      </c>
      <c r="H5" s="6"/>
      <c r="I5" s="6" t="s">
        <v>48</v>
      </c>
      <c r="J5" s="6"/>
      <c r="K5" s="6" t="s">
        <v>48</v>
      </c>
      <c r="L5" s="6"/>
    </row>
    <row r="6" spans="1:12" ht="22.5" customHeight="1" x14ac:dyDescent="0.25">
      <c r="A6" s="93"/>
      <c r="B6" s="44" t="s">
        <v>71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2.5" customHeight="1" x14ac:dyDescent="0.25">
      <c r="A7" s="93"/>
      <c r="B7" s="44" t="s">
        <v>64</v>
      </c>
      <c r="C7" s="38"/>
      <c r="D7" s="45"/>
      <c r="E7" s="45"/>
      <c r="F7" s="45"/>
      <c r="G7" s="38"/>
      <c r="H7" s="45"/>
      <c r="I7" s="45"/>
      <c r="J7" s="45"/>
      <c r="K7" s="45"/>
      <c r="L7" s="45"/>
    </row>
    <row r="8" spans="1:12" ht="22.5" customHeight="1" x14ac:dyDescent="0.25">
      <c r="A8" s="93"/>
      <c r="B8" s="16" t="s">
        <v>0</v>
      </c>
      <c r="C8" s="4" t="s">
        <v>48</v>
      </c>
      <c r="D8" s="52">
        <f>IF(C8="Yes", 1, 0)</f>
        <v>0</v>
      </c>
      <c r="E8" s="4" t="s">
        <v>48</v>
      </c>
      <c r="F8" s="52">
        <f>IF(E8="Yes", 1, 0)</f>
        <v>0</v>
      </c>
      <c r="G8" s="4" t="s">
        <v>48</v>
      </c>
      <c r="H8" s="52">
        <f>IF(G8="Yes", 1, 0)</f>
        <v>0</v>
      </c>
      <c r="I8" s="4" t="s">
        <v>48</v>
      </c>
      <c r="J8" s="52">
        <f>IF(I8="Yes", 1, 0)</f>
        <v>0</v>
      </c>
      <c r="K8" s="4" t="s">
        <v>48</v>
      </c>
      <c r="L8" s="52">
        <f>IF(K8="Yes", 1, 0)</f>
        <v>0</v>
      </c>
    </row>
    <row r="9" spans="1:12" ht="22.5" customHeight="1" x14ac:dyDescent="0.25">
      <c r="A9" s="93"/>
      <c r="B9" s="16" t="s">
        <v>1</v>
      </c>
      <c r="C9" s="4" t="s">
        <v>48</v>
      </c>
      <c r="D9" s="52">
        <f>IF(C9="Yes", 1, 0)</f>
        <v>0</v>
      </c>
      <c r="E9" s="4" t="s">
        <v>48</v>
      </c>
      <c r="F9" s="52">
        <f>IF(E9="Yes", 1, 0)</f>
        <v>0</v>
      </c>
      <c r="G9" s="4" t="s">
        <v>48</v>
      </c>
      <c r="H9" s="52">
        <f>IF(G9="Yes", 1, 0)</f>
        <v>0</v>
      </c>
      <c r="I9" s="4" t="s">
        <v>48</v>
      </c>
      <c r="J9" s="52">
        <f>IF(I9="Yes", 1, 0)</f>
        <v>0</v>
      </c>
      <c r="K9" s="4" t="s">
        <v>48</v>
      </c>
      <c r="L9" s="52">
        <f>IF(K9="Yes", 1, 0)</f>
        <v>0</v>
      </c>
    </row>
    <row r="10" spans="1:12" s="15" customFormat="1" ht="37.5" customHeight="1" x14ac:dyDescent="0.25">
      <c r="A10" s="93"/>
      <c r="B10" s="16" t="s">
        <v>23</v>
      </c>
      <c r="C10" s="4" t="s">
        <v>48</v>
      </c>
      <c r="D10" s="52">
        <f>IF(C10="Yes", 1, 0)</f>
        <v>0</v>
      </c>
      <c r="E10" s="4" t="s">
        <v>48</v>
      </c>
      <c r="F10" s="52">
        <f>IF(E10="Yes", 1, 0)</f>
        <v>0</v>
      </c>
      <c r="G10" s="4" t="s">
        <v>48</v>
      </c>
      <c r="H10" s="52">
        <f>IF(G10="Yes", 1, 0)</f>
        <v>0</v>
      </c>
      <c r="I10" s="4" t="s">
        <v>48</v>
      </c>
      <c r="J10" s="52">
        <f>IF(I10="Yes", 1, 0)</f>
        <v>0</v>
      </c>
      <c r="K10" s="4" t="s">
        <v>48</v>
      </c>
      <c r="L10" s="52">
        <f>IF(K10="Yes", 1, 0)</f>
        <v>0</v>
      </c>
    </row>
    <row r="11" spans="1:12" s="15" customFormat="1" ht="22.5" customHeight="1" x14ac:dyDescent="0.25">
      <c r="A11" s="93"/>
      <c r="B11" s="16" t="s">
        <v>45</v>
      </c>
      <c r="C11" s="36"/>
      <c r="D11" s="53"/>
      <c r="E11" s="36"/>
      <c r="F11" s="53"/>
      <c r="G11" s="36"/>
      <c r="H11" s="53"/>
      <c r="I11" s="36"/>
      <c r="J11" s="53"/>
      <c r="K11" s="36"/>
      <c r="L11" s="53"/>
    </row>
    <row r="12" spans="1:12" s="15" customFormat="1" ht="67.5" customHeight="1" x14ac:dyDescent="0.25">
      <c r="A12" s="93"/>
      <c r="B12" s="16" t="s">
        <v>24</v>
      </c>
      <c r="C12" s="4" t="s">
        <v>48</v>
      </c>
      <c r="D12" s="52">
        <f>IF(C12="Yes", 1, 0)</f>
        <v>0</v>
      </c>
      <c r="E12" s="4" t="s">
        <v>48</v>
      </c>
      <c r="F12" s="52">
        <f>IF(E12="Yes", 1, 0)</f>
        <v>0</v>
      </c>
      <c r="G12" s="4" t="s">
        <v>48</v>
      </c>
      <c r="H12" s="52">
        <f>IF(G12="Yes", 1, 0)</f>
        <v>0</v>
      </c>
      <c r="I12" s="4" t="s">
        <v>48</v>
      </c>
      <c r="J12" s="52">
        <f>IF(I12="Yes", 1, 0)</f>
        <v>0</v>
      </c>
      <c r="K12" s="4" t="s">
        <v>48</v>
      </c>
      <c r="L12" s="52">
        <f>IF(K12="Yes", 1, 0)</f>
        <v>0</v>
      </c>
    </row>
    <row r="13" spans="1:12" s="15" customFormat="1" ht="22.5" customHeight="1" x14ac:dyDescent="0.25">
      <c r="A13" s="93"/>
      <c r="B13" s="16" t="s">
        <v>4</v>
      </c>
      <c r="C13" s="4" t="s">
        <v>48</v>
      </c>
      <c r="D13" s="52">
        <f>IF(C13="Yes", 1, 0)</f>
        <v>0</v>
      </c>
      <c r="E13" s="4" t="s">
        <v>48</v>
      </c>
      <c r="F13" s="52">
        <f>IF(E13="Yes", 1, 0)</f>
        <v>0</v>
      </c>
      <c r="G13" s="4" t="s">
        <v>48</v>
      </c>
      <c r="H13" s="52">
        <f>IF(G13="Yes", 1, 0)</f>
        <v>0</v>
      </c>
      <c r="I13" s="4" t="s">
        <v>48</v>
      </c>
      <c r="J13" s="52">
        <f>IF(I13="Yes", 1, 0)</f>
        <v>0</v>
      </c>
      <c r="K13" s="4" t="s">
        <v>48</v>
      </c>
      <c r="L13" s="52">
        <f>IF(K13="Yes", 1, 0)</f>
        <v>0</v>
      </c>
    </row>
    <row r="14" spans="1:12" s="15" customFormat="1" ht="22.5" customHeight="1" x14ac:dyDescent="0.25">
      <c r="A14" s="93"/>
      <c r="B14" s="16" t="s">
        <v>27</v>
      </c>
      <c r="C14" s="36"/>
      <c r="D14" s="53"/>
      <c r="E14" s="36"/>
      <c r="F14" s="53"/>
      <c r="G14" s="36"/>
      <c r="H14" s="53"/>
      <c r="I14" s="36"/>
      <c r="J14" s="53"/>
      <c r="K14" s="36"/>
      <c r="L14" s="53"/>
    </row>
    <row r="15" spans="1:12" ht="22.5" customHeight="1" x14ac:dyDescent="0.25">
      <c r="A15" s="93"/>
      <c r="B15" s="16" t="s">
        <v>28</v>
      </c>
      <c r="C15" s="4" t="s">
        <v>48</v>
      </c>
      <c r="D15" s="52">
        <f t="shared" ref="D15" si="0">IF(C15="No", 1, 0)</f>
        <v>0</v>
      </c>
      <c r="E15" s="4" t="s">
        <v>48</v>
      </c>
      <c r="F15" s="52">
        <f>IF(E15="No", 1, 0)</f>
        <v>0</v>
      </c>
      <c r="G15" s="4" t="s">
        <v>48</v>
      </c>
      <c r="H15" s="52">
        <f t="shared" ref="H15:H30" si="1">IF(G15="No", 1, 0)</f>
        <v>0</v>
      </c>
      <c r="I15" s="4" t="s">
        <v>48</v>
      </c>
      <c r="J15" s="52">
        <f t="shared" ref="J15" si="2">IF(I15="No", 1, 0)</f>
        <v>0</v>
      </c>
      <c r="K15" s="4" t="s">
        <v>48</v>
      </c>
      <c r="L15" s="52">
        <f t="shared" ref="L15" si="3">IF(K15="No", 1, 0)</f>
        <v>0</v>
      </c>
    </row>
    <row r="16" spans="1:12" ht="22.5" customHeight="1" x14ac:dyDescent="0.25">
      <c r="A16" s="93"/>
      <c r="B16" s="16" t="s">
        <v>27</v>
      </c>
      <c r="C16" s="36"/>
      <c r="D16" s="53"/>
      <c r="E16" s="36"/>
      <c r="F16" s="53"/>
      <c r="G16" s="36"/>
      <c r="H16" s="53"/>
      <c r="I16" s="36"/>
      <c r="J16" s="53"/>
      <c r="K16" s="36"/>
      <c r="L16" s="53"/>
    </row>
    <row r="17" spans="1:12" s="15" customFormat="1" ht="37.5" customHeight="1" x14ac:dyDescent="0.25">
      <c r="A17" s="93"/>
      <c r="B17" s="16" t="s">
        <v>29</v>
      </c>
      <c r="C17" s="4" t="s">
        <v>48</v>
      </c>
      <c r="D17" s="52">
        <f>IF(C17="Yes", 1, 0)</f>
        <v>0</v>
      </c>
      <c r="E17" s="4" t="s">
        <v>48</v>
      </c>
      <c r="F17" s="52">
        <f>IF(E17="Yes", 1, 0)</f>
        <v>0</v>
      </c>
      <c r="G17" s="4" t="s">
        <v>48</v>
      </c>
      <c r="H17" s="52">
        <f>IF(G17="Yes", 1, 0)</f>
        <v>0</v>
      </c>
      <c r="I17" s="4" t="s">
        <v>48</v>
      </c>
      <c r="J17" s="52">
        <f>IF(I17="Yes", 1, 0)</f>
        <v>0</v>
      </c>
      <c r="K17" s="4" t="s">
        <v>48</v>
      </c>
      <c r="L17" s="52">
        <f>IF(K17="Yes", 1, 0)</f>
        <v>0</v>
      </c>
    </row>
    <row r="18" spans="1:12" s="15" customFormat="1" ht="22.5" customHeight="1" x14ac:dyDescent="0.25">
      <c r="A18" s="93"/>
      <c r="B18" s="16" t="s">
        <v>30</v>
      </c>
      <c r="C18" s="36"/>
      <c r="D18" s="53"/>
      <c r="E18" s="36"/>
      <c r="F18" s="53"/>
      <c r="G18" s="36"/>
      <c r="H18" s="53"/>
      <c r="I18" s="36"/>
      <c r="J18" s="53"/>
      <c r="K18" s="36"/>
      <c r="L18" s="53"/>
    </row>
    <row r="19" spans="1:12" ht="22.5" customHeight="1" x14ac:dyDescent="0.25">
      <c r="A19" s="93"/>
      <c r="B19" s="16" t="s">
        <v>65</v>
      </c>
      <c r="C19" s="4" t="s">
        <v>48</v>
      </c>
      <c r="D19" s="52">
        <f>IF(C19="Yes", 1, 0)</f>
        <v>0</v>
      </c>
      <c r="E19" s="4" t="s">
        <v>48</v>
      </c>
      <c r="F19" s="52">
        <f>IF(E19="Yes", 1, 0)</f>
        <v>0</v>
      </c>
      <c r="G19" s="4" t="s">
        <v>48</v>
      </c>
      <c r="H19" s="52">
        <f>IF(G19="Yes", 1, 0)</f>
        <v>0</v>
      </c>
      <c r="I19" s="4" t="s">
        <v>48</v>
      </c>
      <c r="J19" s="52">
        <f>IF(I19="Yes", 1, 0)</f>
        <v>0</v>
      </c>
      <c r="K19" s="4" t="s">
        <v>48</v>
      </c>
      <c r="L19" s="52">
        <f>IF(K19="Yes", 1, 0)</f>
        <v>0</v>
      </c>
    </row>
    <row r="20" spans="1:12" ht="22.5" customHeight="1" x14ac:dyDescent="0.25">
      <c r="A20" s="93"/>
      <c r="B20" s="19" t="s">
        <v>30</v>
      </c>
      <c r="C20" s="40"/>
      <c r="D20" s="54"/>
      <c r="E20" s="40"/>
      <c r="F20" s="54"/>
      <c r="G20" s="40"/>
      <c r="H20" s="54"/>
      <c r="I20" s="40"/>
      <c r="J20" s="54"/>
      <c r="K20" s="40"/>
      <c r="L20" s="54"/>
    </row>
    <row r="21" spans="1:12" ht="22.5" customHeight="1" x14ac:dyDescent="0.25">
      <c r="A21" s="93"/>
      <c r="B21" s="19" t="s">
        <v>26</v>
      </c>
      <c r="C21" s="40"/>
      <c r="D21" s="54"/>
      <c r="E21" s="40"/>
      <c r="F21" s="54"/>
      <c r="G21" s="40"/>
      <c r="H21" s="54"/>
      <c r="I21" s="40"/>
      <c r="J21" s="54"/>
      <c r="K21" s="40"/>
      <c r="L21" s="54"/>
    </row>
    <row r="22" spans="1:12" ht="22.5" customHeight="1" thickBot="1" x14ac:dyDescent="0.3">
      <c r="A22" s="94"/>
      <c r="B22" s="17" t="s">
        <v>66</v>
      </c>
      <c r="C22" s="18" t="s">
        <v>48</v>
      </c>
      <c r="D22" s="55">
        <f>IF(C22="Yes", 1, 0)</f>
        <v>0</v>
      </c>
      <c r="E22" s="18" t="s">
        <v>48</v>
      </c>
      <c r="F22" s="55">
        <f>IF(E22="Yes", 1, 0)</f>
        <v>0</v>
      </c>
      <c r="G22" s="18" t="s">
        <v>48</v>
      </c>
      <c r="H22" s="55">
        <f>IF(G22="Yes", 1, 0)</f>
        <v>0</v>
      </c>
      <c r="I22" s="18" t="s">
        <v>48</v>
      </c>
      <c r="J22" s="55">
        <f>IF(I22="Yes", 1, 0)</f>
        <v>0</v>
      </c>
      <c r="K22" s="18" t="s">
        <v>48</v>
      </c>
      <c r="L22" s="55">
        <f>IF(K22="Yes", 1, 0)</f>
        <v>0</v>
      </c>
    </row>
    <row r="23" spans="1:12" ht="30" x14ac:dyDescent="0.25">
      <c r="A23" s="92" t="s">
        <v>31</v>
      </c>
      <c r="B23" s="21" t="s">
        <v>58</v>
      </c>
      <c r="C23" s="6" t="s">
        <v>48</v>
      </c>
      <c r="D23" s="46">
        <f>IF(C23="Yes", 1, 0)</f>
        <v>0</v>
      </c>
      <c r="E23" s="6" t="s">
        <v>48</v>
      </c>
      <c r="F23" s="46">
        <f>IF(E23="Yes", 1, 0)</f>
        <v>0</v>
      </c>
      <c r="G23" s="6" t="s">
        <v>48</v>
      </c>
      <c r="H23" s="46">
        <f>IF(G23="Yes", 1, 0)</f>
        <v>0</v>
      </c>
      <c r="I23" s="6" t="s">
        <v>48</v>
      </c>
      <c r="J23" s="46">
        <f>IF(I23="Yes", 1, 0)</f>
        <v>0</v>
      </c>
      <c r="K23" s="6" t="s">
        <v>48</v>
      </c>
      <c r="L23" s="46">
        <f>IF(K23="Yes", 1, 0)</f>
        <v>0</v>
      </c>
    </row>
    <row r="24" spans="1:12" s="15" customFormat="1" x14ac:dyDescent="0.25">
      <c r="A24" s="93"/>
      <c r="B24" s="14" t="s">
        <v>27</v>
      </c>
      <c r="C24" s="38"/>
      <c r="D24" s="56"/>
      <c r="E24" s="38"/>
      <c r="F24" s="56"/>
      <c r="G24" s="38"/>
      <c r="H24" s="56"/>
      <c r="I24" s="38"/>
      <c r="J24" s="56"/>
      <c r="K24" s="38"/>
      <c r="L24" s="56"/>
    </row>
    <row r="25" spans="1:12" s="15" customFormat="1" ht="22.5" customHeight="1" x14ac:dyDescent="0.25">
      <c r="A25" s="93"/>
      <c r="B25" s="16" t="s">
        <v>59</v>
      </c>
      <c r="C25" s="4" t="s">
        <v>48</v>
      </c>
      <c r="D25" s="52">
        <f>IF(C25="Yes", 1, 0)</f>
        <v>0</v>
      </c>
      <c r="E25" s="4" t="s">
        <v>48</v>
      </c>
      <c r="F25" s="52">
        <f>IF(E25="Yes", 1, 0)</f>
        <v>0</v>
      </c>
      <c r="G25" s="4" t="s">
        <v>48</v>
      </c>
      <c r="H25" s="52">
        <f>IF(G25="Yes", 1, 0)</f>
        <v>0</v>
      </c>
      <c r="I25" s="4" t="s">
        <v>48</v>
      </c>
      <c r="J25" s="52">
        <f>IF(I25="Yes", 1, 0)</f>
        <v>0</v>
      </c>
      <c r="K25" s="4" t="s">
        <v>48</v>
      </c>
      <c r="L25" s="52">
        <f>IF(K25="Yes", 1, 0)</f>
        <v>0</v>
      </c>
    </row>
    <row r="26" spans="1:12" s="15" customFormat="1" x14ac:dyDescent="0.25">
      <c r="A26" s="93"/>
      <c r="B26" s="16" t="s">
        <v>46</v>
      </c>
      <c r="C26" s="36"/>
      <c r="D26" s="53"/>
      <c r="E26" s="36"/>
      <c r="F26" s="53"/>
      <c r="G26" s="36"/>
      <c r="H26" s="53"/>
      <c r="I26" s="36"/>
      <c r="J26" s="53"/>
      <c r="K26" s="36"/>
      <c r="L26" s="53"/>
    </row>
    <row r="27" spans="1:12" s="15" customFormat="1" ht="22.5" customHeight="1" thickBot="1" x14ac:dyDescent="0.3">
      <c r="A27" s="94"/>
      <c r="B27" s="22" t="s">
        <v>60</v>
      </c>
      <c r="C27" s="18" t="s">
        <v>48</v>
      </c>
      <c r="D27" s="55">
        <f>IF(C27="Yes", 1, 0)</f>
        <v>0</v>
      </c>
      <c r="E27" s="18" t="s">
        <v>48</v>
      </c>
      <c r="F27" s="55">
        <f>IF(E27="Yes", 1, 0)</f>
        <v>0</v>
      </c>
      <c r="G27" s="18" t="s">
        <v>48</v>
      </c>
      <c r="H27" s="55">
        <f>IF(G27="Yes", 1, 0)</f>
        <v>0</v>
      </c>
      <c r="I27" s="18" t="s">
        <v>48</v>
      </c>
      <c r="J27" s="55">
        <f>IF(I27="Yes", 1, 0)</f>
        <v>0</v>
      </c>
      <c r="K27" s="18" t="s">
        <v>48</v>
      </c>
      <c r="L27" s="55">
        <f>IF(K27="Yes", 1, 0)</f>
        <v>0</v>
      </c>
    </row>
    <row r="28" spans="1:12" ht="37.5" customHeight="1" x14ac:dyDescent="0.25">
      <c r="A28" s="95" t="s">
        <v>6</v>
      </c>
      <c r="B28" s="14" t="s">
        <v>2</v>
      </c>
      <c r="C28" s="4" t="s">
        <v>48</v>
      </c>
      <c r="D28" s="52">
        <f t="shared" ref="D28" si="4">IF(C28="No", 1, 0)</f>
        <v>0</v>
      </c>
      <c r="E28" s="4" t="s">
        <v>48</v>
      </c>
      <c r="F28" s="52">
        <f>IF(E28="No", 1, 0)</f>
        <v>0</v>
      </c>
      <c r="G28" s="4" t="s">
        <v>48</v>
      </c>
      <c r="H28" s="52">
        <f t="shared" si="1"/>
        <v>0</v>
      </c>
      <c r="I28" s="4" t="s">
        <v>48</v>
      </c>
      <c r="J28" s="52">
        <f t="shared" ref="J28" si="5">IF(I28="No", 1, 0)</f>
        <v>0</v>
      </c>
      <c r="K28" s="4" t="s">
        <v>48</v>
      </c>
      <c r="L28" s="52">
        <f t="shared" ref="L28" si="6">IF(K28="No", 1, 0)</f>
        <v>0</v>
      </c>
    </row>
    <row r="29" spans="1:12" s="15" customFormat="1" x14ac:dyDescent="0.25">
      <c r="A29" s="96"/>
      <c r="B29" s="16" t="s">
        <v>25</v>
      </c>
      <c r="C29" s="36"/>
      <c r="D29" s="53"/>
      <c r="E29" s="36"/>
      <c r="F29" s="53"/>
      <c r="G29" s="36"/>
      <c r="H29" s="53"/>
      <c r="I29" s="36"/>
      <c r="J29" s="53"/>
      <c r="K29" s="36"/>
      <c r="L29" s="53"/>
    </row>
    <row r="30" spans="1:12" ht="37.5" customHeight="1" thickBot="1" x14ac:dyDescent="0.3">
      <c r="A30" s="97"/>
      <c r="B30" s="17" t="s">
        <v>3</v>
      </c>
      <c r="C30" s="4" t="s">
        <v>48</v>
      </c>
      <c r="D30" s="52">
        <f t="shared" ref="D30" si="7">IF(C30="No", 1, 0)</f>
        <v>0</v>
      </c>
      <c r="E30" s="4" t="s">
        <v>48</v>
      </c>
      <c r="F30" s="52">
        <f>IF(E30="No", 1, 0)</f>
        <v>0</v>
      </c>
      <c r="G30" s="4" t="s">
        <v>48</v>
      </c>
      <c r="H30" s="52">
        <f t="shared" si="1"/>
        <v>0</v>
      </c>
      <c r="I30" s="4" t="s">
        <v>48</v>
      </c>
      <c r="J30" s="52">
        <f t="shared" ref="J30" si="8">IF(I30="No", 1, 0)</f>
        <v>0</v>
      </c>
      <c r="K30" s="4" t="s">
        <v>48</v>
      </c>
      <c r="L30" s="52">
        <f t="shared" ref="L30" si="9">IF(K30="No", 1, 0)</f>
        <v>0</v>
      </c>
    </row>
    <row r="31" spans="1:12" ht="22.5" customHeight="1" x14ac:dyDescent="0.25">
      <c r="A31" s="92" t="s">
        <v>32</v>
      </c>
      <c r="B31" s="20" t="s">
        <v>67</v>
      </c>
      <c r="C31" s="39"/>
      <c r="D31" s="57"/>
      <c r="E31" s="39"/>
      <c r="F31" s="57"/>
      <c r="G31" s="39"/>
      <c r="H31" s="57"/>
      <c r="I31" s="39"/>
      <c r="J31" s="57"/>
      <c r="K31" s="39"/>
      <c r="L31" s="57"/>
    </row>
    <row r="32" spans="1:12" s="15" customFormat="1" ht="22.5" customHeight="1" x14ac:dyDescent="0.25">
      <c r="A32" s="93"/>
      <c r="B32" s="16" t="s">
        <v>33</v>
      </c>
      <c r="C32" s="4" t="s">
        <v>48</v>
      </c>
      <c r="D32" s="52">
        <f>IF(C32="Yes", 1, 0)</f>
        <v>0</v>
      </c>
      <c r="E32" s="4" t="s">
        <v>48</v>
      </c>
      <c r="F32" s="52">
        <f>IF(E32="Yes", 1, 0)</f>
        <v>0</v>
      </c>
      <c r="G32" s="4" t="s">
        <v>48</v>
      </c>
      <c r="H32" s="52">
        <f>IF(G32="Yes", 1, 0)</f>
        <v>0</v>
      </c>
      <c r="I32" s="4" t="s">
        <v>48</v>
      </c>
      <c r="J32" s="52">
        <f>IF(I32="Yes", 1, 0)</f>
        <v>0</v>
      </c>
      <c r="K32" s="4" t="s">
        <v>48</v>
      </c>
      <c r="L32" s="52">
        <f>IF(K32="Yes", 1, 0)</f>
        <v>0</v>
      </c>
    </row>
    <row r="33" spans="1:12" s="15" customFormat="1" x14ac:dyDescent="0.25">
      <c r="A33" s="93"/>
      <c r="B33" s="16" t="s">
        <v>34</v>
      </c>
      <c r="C33" s="36"/>
      <c r="D33" s="53"/>
      <c r="E33" s="36"/>
      <c r="F33" s="53"/>
      <c r="G33" s="36"/>
      <c r="H33" s="53"/>
      <c r="I33" s="36"/>
      <c r="J33" s="53"/>
      <c r="K33" s="36"/>
      <c r="L33" s="53"/>
    </row>
    <row r="34" spans="1:12" ht="37.5" customHeight="1" x14ac:dyDescent="0.25">
      <c r="A34" s="93"/>
      <c r="B34" s="68" t="s">
        <v>62</v>
      </c>
      <c r="C34" s="70"/>
      <c r="D34" s="70"/>
      <c r="E34" s="70"/>
      <c r="F34" s="70"/>
      <c r="G34" s="71"/>
      <c r="H34" s="70"/>
      <c r="I34" s="72"/>
      <c r="J34" s="70"/>
      <c r="K34" s="70"/>
      <c r="L34" s="52"/>
    </row>
    <row r="35" spans="1:12" ht="37.5" customHeight="1" x14ac:dyDescent="0.25">
      <c r="A35" s="93"/>
      <c r="B35" s="77" t="s">
        <v>76</v>
      </c>
      <c r="C35" s="75" t="s">
        <v>75</v>
      </c>
      <c r="D35" s="70"/>
      <c r="E35" s="70"/>
      <c r="F35" s="70"/>
      <c r="G35" s="71"/>
      <c r="H35" s="70"/>
      <c r="I35" s="72"/>
      <c r="J35" s="70"/>
      <c r="K35" s="70"/>
      <c r="L35" s="52"/>
    </row>
    <row r="36" spans="1:12" ht="37.5" customHeight="1" x14ac:dyDescent="0.25">
      <c r="A36" s="93"/>
      <c r="B36" s="77" t="s">
        <v>77</v>
      </c>
      <c r="C36" s="75"/>
      <c r="D36" s="70"/>
      <c r="E36" s="70"/>
      <c r="F36" s="70"/>
      <c r="G36" s="71"/>
      <c r="H36" s="70"/>
      <c r="I36" s="72"/>
      <c r="J36" s="70"/>
      <c r="K36" s="70"/>
      <c r="L36" s="52"/>
    </row>
    <row r="37" spans="1:12" ht="37.5" customHeight="1" x14ac:dyDescent="0.25">
      <c r="A37" s="93"/>
      <c r="B37" s="77" t="s">
        <v>78</v>
      </c>
      <c r="C37" s="75"/>
      <c r="D37" s="70"/>
      <c r="E37" s="70"/>
      <c r="F37" s="70"/>
      <c r="G37" s="71"/>
      <c r="H37" s="70"/>
      <c r="I37" s="72"/>
      <c r="J37" s="70"/>
      <c r="K37" s="70"/>
      <c r="L37" s="52"/>
    </row>
    <row r="38" spans="1:12" ht="37.5" customHeight="1" x14ac:dyDescent="0.25">
      <c r="A38" s="93"/>
      <c r="B38" s="77" t="s">
        <v>79</v>
      </c>
      <c r="C38" s="75"/>
      <c r="D38" s="70"/>
      <c r="E38" s="70"/>
      <c r="F38" s="70"/>
      <c r="G38" s="71"/>
      <c r="H38" s="70"/>
      <c r="I38" s="72"/>
      <c r="J38" s="70"/>
      <c r="K38" s="70"/>
      <c r="L38" s="52"/>
    </row>
    <row r="39" spans="1:12" ht="37.5" customHeight="1" x14ac:dyDescent="0.25">
      <c r="A39" s="93"/>
      <c r="B39" s="77" t="s">
        <v>80</v>
      </c>
      <c r="C39" s="76" t="s">
        <v>75</v>
      </c>
      <c r="D39" s="70"/>
      <c r="E39" s="70"/>
      <c r="F39" s="70"/>
      <c r="G39" s="71"/>
      <c r="H39" s="70"/>
      <c r="I39" s="72"/>
      <c r="J39" s="70"/>
      <c r="K39" s="70"/>
      <c r="L39" s="52"/>
    </row>
    <row r="40" spans="1:12" ht="22.5" customHeight="1" thickBot="1" x14ac:dyDescent="0.3">
      <c r="A40" s="94"/>
      <c r="B40" s="89" t="s">
        <v>73</v>
      </c>
      <c r="C40" s="90"/>
      <c r="D40" s="91"/>
      <c r="E40" s="90"/>
      <c r="F40" s="91"/>
      <c r="G40" s="90"/>
      <c r="H40" s="91"/>
      <c r="I40" s="91"/>
      <c r="J40" s="91"/>
      <c r="K40" s="91"/>
      <c r="L40" s="55"/>
    </row>
    <row r="41" spans="1:12" ht="22.5" customHeight="1" x14ac:dyDescent="0.25">
      <c r="A41" s="92" t="s">
        <v>103</v>
      </c>
      <c r="B41" s="67" t="s">
        <v>104</v>
      </c>
      <c r="C41" s="102" t="s">
        <v>48</v>
      </c>
      <c r="D41" s="103"/>
      <c r="E41" s="102" t="s">
        <v>48</v>
      </c>
      <c r="F41" s="103"/>
      <c r="G41" s="102" t="s">
        <v>48</v>
      </c>
      <c r="H41" s="103"/>
      <c r="I41" s="102" t="s">
        <v>48</v>
      </c>
      <c r="J41" s="103"/>
      <c r="K41" s="102" t="s">
        <v>48</v>
      </c>
      <c r="L41" s="46"/>
    </row>
    <row r="42" spans="1:12" ht="22.5" customHeight="1" x14ac:dyDescent="0.25">
      <c r="A42" s="93"/>
      <c r="B42" s="67" t="s">
        <v>115</v>
      </c>
      <c r="C42" s="102"/>
      <c r="D42" s="103"/>
      <c r="E42" s="102"/>
      <c r="F42" s="103"/>
      <c r="G42" s="102"/>
      <c r="H42" s="103"/>
      <c r="I42" s="103"/>
      <c r="J42" s="103"/>
      <c r="K42" s="103"/>
      <c r="L42" s="46"/>
    </row>
    <row r="43" spans="1:12" ht="22.5" customHeight="1" x14ac:dyDescent="0.25">
      <c r="A43" s="93"/>
      <c r="B43" s="67" t="s">
        <v>105</v>
      </c>
      <c r="C43" s="102"/>
      <c r="D43" s="103"/>
      <c r="E43" s="102"/>
      <c r="F43" s="103"/>
      <c r="G43" s="102"/>
      <c r="H43" s="103"/>
      <c r="I43" s="103"/>
      <c r="J43" s="103"/>
      <c r="K43" s="103"/>
      <c r="L43" s="46"/>
    </row>
    <row r="44" spans="1:12" ht="22.5" customHeight="1" x14ac:dyDescent="0.25">
      <c r="A44" s="93"/>
      <c r="B44" s="67" t="s">
        <v>106</v>
      </c>
      <c r="C44" s="102"/>
      <c r="D44" s="103"/>
      <c r="E44" s="102"/>
      <c r="F44" s="103"/>
      <c r="G44" s="102"/>
      <c r="H44" s="103"/>
      <c r="I44" s="103"/>
      <c r="J44" s="103"/>
      <c r="K44" s="103"/>
      <c r="L44" s="46"/>
    </row>
    <row r="45" spans="1:12" ht="22.5" customHeight="1" x14ac:dyDescent="0.25">
      <c r="A45" s="93"/>
      <c r="B45" s="67" t="s">
        <v>107</v>
      </c>
      <c r="C45" s="102"/>
      <c r="D45" s="103"/>
      <c r="E45" s="102"/>
      <c r="F45" s="103"/>
      <c r="G45" s="102"/>
      <c r="H45" s="103"/>
      <c r="I45" s="103"/>
      <c r="J45" s="103"/>
      <c r="K45" s="103"/>
      <c r="L45" s="46"/>
    </row>
    <row r="46" spans="1:12" ht="22.5" customHeight="1" x14ac:dyDescent="0.25">
      <c r="A46" s="93"/>
      <c r="B46" s="67" t="s">
        <v>108</v>
      </c>
      <c r="C46" s="102"/>
      <c r="D46" s="103"/>
      <c r="E46" s="102"/>
      <c r="F46" s="103"/>
      <c r="G46" s="102"/>
      <c r="H46" s="103"/>
      <c r="I46" s="103"/>
      <c r="J46" s="103"/>
      <c r="K46" s="103"/>
      <c r="L46" s="46"/>
    </row>
    <row r="47" spans="1:12" ht="22.5" customHeight="1" x14ac:dyDescent="0.25">
      <c r="A47" s="93"/>
      <c r="B47" s="67" t="s">
        <v>109</v>
      </c>
      <c r="C47" s="102"/>
      <c r="D47" s="103"/>
      <c r="E47" s="102"/>
      <c r="F47" s="103"/>
      <c r="G47" s="102"/>
      <c r="H47" s="103"/>
      <c r="I47" s="103"/>
      <c r="J47" s="103"/>
      <c r="K47" s="103"/>
      <c r="L47" s="46"/>
    </row>
    <row r="48" spans="1:12" ht="22.5" customHeight="1" x14ac:dyDescent="0.25">
      <c r="A48" s="93"/>
      <c r="B48" s="68" t="s">
        <v>110</v>
      </c>
      <c r="C48" s="73"/>
      <c r="D48" s="74"/>
      <c r="E48" s="73"/>
      <c r="F48" s="74"/>
      <c r="G48" s="73"/>
      <c r="H48" s="74"/>
      <c r="I48" s="74"/>
      <c r="J48" s="74"/>
      <c r="K48" s="74"/>
      <c r="L48" s="52"/>
    </row>
    <row r="49" spans="1:12" ht="22.5" customHeight="1" x14ac:dyDescent="0.25">
      <c r="A49" s="93"/>
      <c r="B49" s="68" t="s">
        <v>111</v>
      </c>
      <c r="C49" s="73"/>
      <c r="D49" s="74"/>
      <c r="E49" s="73"/>
      <c r="F49" s="74"/>
      <c r="G49" s="73"/>
      <c r="H49" s="74"/>
      <c r="I49" s="74"/>
      <c r="J49" s="74"/>
      <c r="K49" s="74"/>
      <c r="L49" s="52"/>
    </row>
    <row r="50" spans="1:12" ht="22.5" customHeight="1" x14ac:dyDescent="0.25">
      <c r="A50" s="93"/>
      <c r="B50" s="104" t="s">
        <v>106</v>
      </c>
      <c r="C50" s="102" t="s">
        <v>48</v>
      </c>
      <c r="D50" s="99"/>
      <c r="E50" s="102" t="s">
        <v>48</v>
      </c>
      <c r="F50" s="99"/>
      <c r="G50" s="102" t="s">
        <v>48</v>
      </c>
      <c r="H50" s="99"/>
      <c r="I50" s="102" t="s">
        <v>48</v>
      </c>
      <c r="J50" s="99"/>
      <c r="K50" s="102" t="s">
        <v>48</v>
      </c>
      <c r="L50" s="100"/>
    </row>
    <row r="51" spans="1:12" ht="22.5" customHeight="1" thickBot="1" x14ac:dyDescent="0.3">
      <c r="A51" s="94"/>
      <c r="B51" s="101" t="s">
        <v>115</v>
      </c>
      <c r="C51" s="90"/>
      <c r="D51" s="91"/>
      <c r="E51" s="90"/>
      <c r="F51" s="91"/>
      <c r="G51" s="90"/>
      <c r="H51" s="91"/>
      <c r="I51" s="91"/>
      <c r="J51" s="91"/>
      <c r="K51" s="91"/>
      <c r="L51" s="55"/>
    </row>
    <row r="52" spans="1:12" ht="22.5" customHeight="1" x14ac:dyDescent="0.25">
      <c r="A52" s="98" t="s">
        <v>49</v>
      </c>
      <c r="B52" s="14" t="s">
        <v>117</v>
      </c>
      <c r="C52" s="47">
        <f>SUM(D3:D40)</f>
        <v>0</v>
      </c>
      <c r="D52" s="47"/>
      <c r="E52" s="47">
        <f>SUM(F3:F40)</f>
        <v>0</v>
      </c>
      <c r="F52" s="47"/>
      <c r="G52" s="47">
        <f>SUM(H3:H40)</f>
        <v>0</v>
      </c>
      <c r="H52" s="58"/>
      <c r="I52" s="47">
        <f>SUM(J3:J40)</f>
        <v>0</v>
      </c>
      <c r="J52" s="58"/>
      <c r="K52" s="47">
        <f>SUM(L3:L40)</f>
        <v>0</v>
      </c>
      <c r="L52" s="6"/>
    </row>
    <row r="53" spans="1:12" ht="22.5" customHeight="1" thickBot="1" x14ac:dyDescent="0.3">
      <c r="A53" s="24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49"/>
    </row>
    <row r="54" spans="1:12" ht="22.5" customHeight="1" x14ac:dyDescent="0.25">
      <c r="A54" s="87" t="s">
        <v>10</v>
      </c>
      <c r="B54" s="30" t="s">
        <v>36</v>
      </c>
      <c r="C54" s="4"/>
      <c r="D54" s="4"/>
      <c r="E54" s="4"/>
      <c r="F54" s="4"/>
      <c r="G54" s="35"/>
      <c r="H54" s="4"/>
      <c r="I54" s="35"/>
      <c r="J54" s="4"/>
      <c r="K54" s="4"/>
      <c r="L54" s="4"/>
    </row>
    <row r="55" spans="1:12" ht="22.5" customHeight="1" x14ac:dyDescent="0.25">
      <c r="A55" s="87"/>
      <c r="B55" s="30" t="s">
        <v>35</v>
      </c>
      <c r="C55" s="4" t="s">
        <v>48</v>
      </c>
      <c r="D55" s="4"/>
      <c r="E55" s="4" t="s">
        <v>48</v>
      </c>
      <c r="F55" s="4"/>
      <c r="G55" s="4" t="s">
        <v>48</v>
      </c>
      <c r="H55" s="4"/>
      <c r="I55" s="4" t="s">
        <v>48</v>
      </c>
      <c r="J55" s="4"/>
      <c r="K55" s="4" t="s">
        <v>48</v>
      </c>
      <c r="L55" s="4"/>
    </row>
    <row r="56" spans="1:12" ht="22.5" customHeight="1" thickBot="1" x14ac:dyDescent="0.3">
      <c r="A56" s="88"/>
      <c r="B56" s="31" t="s">
        <v>37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22.5" customHeight="1" x14ac:dyDescent="0.25">
      <c r="A57" s="26"/>
      <c r="B57" s="27"/>
      <c r="C57" s="28"/>
      <c r="D57" s="28"/>
      <c r="E57" s="28"/>
      <c r="F57" s="28"/>
      <c r="G57" s="28"/>
      <c r="H57" s="28"/>
      <c r="I57" s="28"/>
      <c r="J57" s="28"/>
      <c r="K57" s="28"/>
    </row>
    <row r="58" spans="1:12" ht="15.75" thickBot="1" x14ac:dyDescent="0.3">
      <c r="A58" s="82" t="s">
        <v>7</v>
      </c>
      <c r="B58" s="83"/>
      <c r="C58" s="7" t="str">
        <f>IF(C2=0, "", C2)</f>
        <v/>
      </c>
      <c r="D58" s="7" t="str">
        <f>IF(D2=0, "", D2)</f>
        <v/>
      </c>
      <c r="E58" s="7" t="str">
        <f>IF(E2=0, "", E2)</f>
        <v/>
      </c>
      <c r="F58" s="7" t="str">
        <f>IF(F2=0, "", F2)</f>
        <v/>
      </c>
      <c r="G58" s="7" t="str">
        <f>IF(G2=0, "", G2)</f>
        <v/>
      </c>
      <c r="H58" s="7" t="str">
        <f>IF(H2=0, "", H2)</f>
        <v>Score</v>
      </c>
      <c r="I58" s="7" t="str">
        <f>IF(I2=0, "", I2)</f>
        <v/>
      </c>
      <c r="J58" s="7" t="str">
        <f>IF(J2=0, "", J2)</f>
        <v>Score</v>
      </c>
      <c r="K58" s="7" t="str">
        <f>IF(K2=0, "", K2)</f>
        <v/>
      </c>
      <c r="L58" s="48"/>
    </row>
    <row r="59" spans="1:12" s="15" customFormat="1" ht="22.5" customHeight="1" x14ac:dyDescent="0.25">
      <c r="A59" s="84" t="s">
        <v>8</v>
      </c>
      <c r="B59" s="14" t="s">
        <v>38</v>
      </c>
      <c r="C59" s="37"/>
      <c r="D59" s="37"/>
      <c r="E59" s="37"/>
      <c r="F59" s="37"/>
      <c r="G59" s="37"/>
      <c r="H59" s="37"/>
      <c r="I59" s="37"/>
      <c r="J59" s="37"/>
      <c r="K59" s="37"/>
      <c r="L59" s="6"/>
    </row>
    <row r="60" spans="1:12" ht="37.5" customHeight="1" x14ac:dyDescent="0.25">
      <c r="A60" s="85"/>
      <c r="B60" s="16" t="s">
        <v>51</v>
      </c>
      <c r="C60" s="4" t="s">
        <v>48</v>
      </c>
      <c r="D60" s="4">
        <f>IF(C60="Yes", 1, 0)</f>
        <v>0</v>
      </c>
      <c r="E60" s="4" t="s">
        <v>48</v>
      </c>
      <c r="F60" s="4">
        <f>IF(E60="Yes", 1, 0)</f>
        <v>0</v>
      </c>
      <c r="G60" s="4" t="s">
        <v>48</v>
      </c>
      <c r="H60" s="4">
        <f>IF(G60="Yes", 1, 0)</f>
        <v>0</v>
      </c>
      <c r="I60" s="4" t="s">
        <v>48</v>
      </c>
      <c r="J60" s="4">
        <f>IF(I60="Yes", 1, 0)</f>
        <v>0</v>
      </c>
      <c r="K60" s="4" t="s">
        <v>48</v>
      </c>
      <c r="L60" s="4">
        <f>IF(K60="Yes", 1, 0)</f>
        <v>0</v>
      </c>
    </row>
    <row r="61" spans="1:12" ht="37.5" customHeight="1" x14ac:dyDescent="0.25">
      <c r="A61" s="85"/>
      <c r="B61" s="16" t="s">
        <v>55</v>
      </c>
      <c r="C61" s="4" t="s">
        <v>48</v>
      </c>
      <c r="D61" s="4">
        <f>IF(C61="Never", 3, IF(C61="Once", 2, IF(C61="Occasionally(&lt; 10%)", 1, 0)))</f>
        <v>0</v>
      </c>
      <c r="E61" s="4" t="s">
        <v>48</v>
      </c>
      <c r="F61" s="4">
        <f>IF(E61="Never", 3, IF(E61="Once", 2, IF(E61="Occasionally(&lt; 10%)", 1, 0)))</f>
        <v>0</v>
      </c>
      <c r="G61" s="4" t="s">
        <v>48</v>
      </c>
      <c r="H61" s="4">
        <f>IF(G61="Never", 3, IF(G61="Once", 2, IF(G61="Occasionally(&lt; 10%)", 1, 0)))</f>
        <v>0</v>
      </c>
      <c r="I61" s="4" t="s">
        <v>48</v>
      </c>
      <c r="J61" s="4">
        <f>IF(I61="Never", 3, IF(I61="Once", 2, IF(I61="Occasionally(&lt; 10%)", 1, 0)))</f>
        <v>0</v>
      </c>
      <c r="K61" s="4" t="s">
        <v>48</v>
      </c>
      <c r="L61" s="4">
        <f>IF(K61="Never", 3, IF(K61="Once", 2, IF(K61="Occasionally(&lt; 10%)", 1, 0)))</f>
        <v>0</v>
      </c>
    </row>
    <row r="62" spans="1:12" ht="22.5" customHeight="1" x14ac:dyDescent="0.25">
      <c r="A62" s="85"/>
      <c r="B62" s="16" t="s">
        <v>61</v>
      </c>
      <c r="C62" s="4" t="s">
        <v>48</v>
      </c>
      <c r="D62" s="4">
        <f t="shared" ref="D62" si="10">IF(C62="Never", 3, IF(C62="Once", 2, IF(C62="Occasionally(&lt; 10%)", 1, 0)))</f>
        <v>0</v>
      </c>
      <c r="E62" s="4" t="s">
        <v>48</v>
      </c>
      <c r="F62" s="4">
        <f>IF(E62="Never", 3, IF(E62="Once", 2, IF(E62="Occasionally(&lt; 10%)", 1, 0)))</f>
        <v>0</v>
      </c>
      <c r="G62" s="4" t="s">
        <v>48</v>
      </c>
      <c r="H62" s="4">
        <f t="shared" ref="H62" si="11">IF(G62="Never", 3, IF(G62="Once", 2, IF(G62="Occasionally(&lt; 10%)", 1, 0)))</f>
        <v>0</v>
      </c>
      <c r="I62" s="4" t="s">
        <v>48</v>
      </c>
      <c r="J62" s="4">
        <f t="shared" ref="J62" si="12">IF(I62="Never", 3, IF(I62="Once", 2, IF(I62="Occasionally(&lt; 10%)", 1, 0)))</f>
        <v>0</v>
      </c>
      <c r="K62" s="4" t="s">
        <v>48</v>
      </c>
      <c r="L62" s="4">
        <f t="shared" ref="L62" si="13">IF(K62="Never", 3, IF(K62="Once", 2, IF(K62="Occasionally(&lt; 10%)", 1, 0)))</f>
        <v>0</v>
      </c>
    </row>
    <row r="63" spans="1:12" ht="22.5" customHeight="1" x14ac:dyDescent="0.25">
      <c r="A63" s="85"/>
      <c r="B63" s="16" t="s">
        <v>68</v>
      </c>
      <c r="C63" s="4" t="s">
        <v>48</v>
      </c>
      <c r="D63" s="4">
        <f>IF(C63="Yes", 1, 0)</f>
        <v>0</v>
      </c>
      <c r="E63" s="4" t="s">
        <v>48</v>
      </c>
      <c r="F63" s="4">
        <f>IF(E63="Yes", 1, 0)</f>
        <v>0</v>
      </c>
      <c r="G63" s="4" t="s">
        <v>48</v>
      </c>
      <c r="H63" s="4">
        <f>IF(G63="Yes", 1, 0)</f>
        <v>0</v>
      </c>
      <c r="I63" s="4" t="s">
        <v>48</v>
      </c>
      <c r="J63" s="4">
        <f>IF(I63="Yes", 1, 0)</f>
        <v>0</v>
      </c>
      <c r="K63" s="4" t="s">
        <v>48</v>
      </c>
      <c r="L63" s="4">
        <f>IF(K63="Yes", 1, 0)</f>
        <v>0</v>
      </c>
    </row>
    <row r="64" spans="1:12" ht="22.5" customHeight="1" x14ac:dyDescent="0.25">
      <c r="A64" s="85"/>
      <c r="B64" s="16" t="s">
        <v>39</v>
      </c>
      <c r="C64" s="4" t="s">
        <v>48</v>
      </c>
      <c r="D64" s="4">
        <f>IF(C64="Never", 3, IF(C64="Once", 2, IF(C64="Occasionally(&lt; 10%)", 1, 0)))</f>
        <v>0</v>
      </c>
      <c r="E64" s="4" t="s">
        <v>48</v>
      </c>
      <c r="F64" s="4">
        <f>IF(E64="Never", 3, IF(E64="Once", 2, IF(E64="Occasionally(&lt; 10%)", 1, 0)))</f>
        <v>0</v>
      </c>
      <c r="G64" s="4" t="s">
        <v>48</v>
      </c>
      <c r="H64" s="4">
        <f>IF(G64="Never", 3, IF(G64="Once", 2, IF(G64="Occasionally(&lt; 10%)", 1, 0)))</f>
        <v>0</v>
      </c>
      <c r="I64" s="4" t="s">
        <v>48</v>
      </c>
      <c r="J64" s="4">
        <f>IF(I64="Never", 3, IF(I64="Once", 2, IF(I64="Occasionally(&lt; 10%)", 1, 0)))</f>
        <v>0</v>
      </c>
      <c r="K64" s="4" t="s">
        <v>48</v>
      </c>
      <c r="L64" s="4">
        <f t="shared" ref="L64" si="14">IF(K64="Never", 3, IF(K64="Once", 2, IF(K64="Occasionally(&lt; 10%)", 1, 0)))</f>
        <v>0</v>
      </c>
    </row>
    <row r="65" spans="1:12" ht="22.5" customHeight="1" x14ac:dyDescent="0.25">
      <c r="A65" s="85"/>
      <c r="B65" s="16" t="s">
        <v>69</v>
      </c>
      <c r="C65" s="4" t="s">
        <v>48</v>
      </c>
      <c r="D65" s="4">
        <f>IF(C65="Yes", 1, 0)</f>
        <v>0</v>
      </c>
      <c r="E65" s="4" t="s">
        <v>48</v>
      </c>
      <c r="F65" s="4">
        <f>IF(E65="Yes", 1, 0)</f>
        <v>0</v>
      </c>
      <c r="G65" s="4" t="s">
        <v>48</v>
      </c>
      <c r="H65" s="4">
        <f>IF(G65="Yes", 1, 0)</f>
        <v>0</v>
      </c>
      <c r="I65" s="4" t="s">
        <v>48</v>
      </c>
      <c r="J65" s="4">
        <f>IF(I65="Yes", 1, 0)</f>
        <v>0</v>
      </c>
      <c r="K65" s="4" t="s">
        <v>48</v>
      </c>
      <c r="L65" s="4">
        <f>IF(K65="Yes", 1, 0)</f>
        <v>0</v>
      </c>
    </row>
    <row r="66" spans="1:12" ht="22.5" customHeight="1" x14ac:dyDescent="0.25">
      <c r="A66" s="85"/>
      <c r="B66" s="16" t="s">
        <v>70</v>
      </c>
      <c r="C66" s="4" t="s">
        <v>48</v>
      </c>
      <c r="D66" s="4">
        <f>IF(C66="Never", 3, IF(C66="Once", 2, IF(C66="Occasionally(&lt; 10%)", 1, 0)))</f>
        <v>0</v>
      </c>
      <c r="E66" s="4" t="s">
        <v>48</v>
      </c>
      <c r="F66" s="4">
        <f>IF(E66="Never", 3, IF(E66="Once", 2, IF(E66="Occasionally(&lt; 10%)", 1, 0)))</f>
        <v>0</v>
      </c>
      <c r="G66" s="4" t="s">
        <v>48</v>
      </c>
      <c r="H66" s="4">
        <f>IF(G66="Never", 3, IF(G66="Once", 2, IF(G66="Occasionally(&lt; 10%)", 1, 0)))</f>
        <v>0</v>
      </c>
      <c r="I66" s="4" t="s">
        <v>48</v>
      </c>
      <c r="J66" s="4">
        <f>IF(I66="Never", 3, IF(I66="Once", 2, IF(I66="Occasionally(&lt; 10%)", 1, 0)))</f>
        <v>0</v>
      </c>
      <c r="K66" s="4" t="s">
        <v>48</v>
      </c>
      <c r="L66" s="4">
        <f t="shared" ref="L66" si="15">IF(K66="Never", 3, IF(K66="Once", 2, IF(K66="Occasionally(&lt; 10%)", 1, 0)))</f>
        <v>0</v>
      </c>
    </row>
    <row r="67" spans="1:12" ht="22.5" customHeight="1" x14ac:dyDescent="0.25">
      <c r="A67" s="85"/>
      <c r="B67" s="16" t="s">
        <v>40</v>
      </c>
      <c r="C67" s="4" t="s">
        <v>48</v>
      </c>
      <c r="D67" s="4">
        <f>IF(C67="Never", 3, IF(C67="Once", 2, IF(C67="Occasionally(&lt; 10%)", 1, 0)))</f>
        <v>0</v>
      </c>
      <c r="E67" s="4" t="s">
        <v>48</v>
      </c>
      <c r="F67" s="4">
        <f>IF(E67="Never", 3, IF(E67="Once", 2, IF(E67="Occasionally(&lt; 10%)", 1, 0)))</f>
        <v>0</v>
      </c>
      <c r="G67" s="4" t="s">
        <v>48</v>
      </c>
      <c r="H67" s="4">
        <f>IF(G67="Never", 3, IF(G67="Once", 2, IF(G67="Occasionally(&lt; 10%)", 1, 0)))</f>
        <v>0</v>
      </c>
      <c r="I67" s="4" t="s">
        <v>48</v>
      </c>
      <c r="J67" s="4">
        <f>IF(I67="Never", 3, IF(I67="Once", 2, IF(I67="Occasionally(&lt; 10%)", 1, 0)))</f>
        <v>0</v>
      </c>
      <c r="K67" s="4" t="s">
        <v>48</v>
      </c>
      <c r="L67" s="4">
        <f t="shared" ref="L67" si="16">IF(K67="Never", 3, IF(K67="Once", 2, IF(K67="Occasionally(&lt; 10%)", 1, 0)))</f>
        <v>0</v>
      </c>
    </row>
    <row r="68" spans="1:12" ht="52.5" customHeight="1" x14ac:dyDescent="0.25">
      <c r="A68" s="85"/>
      <c r="B68" s="16" t="s">
        <v>41</v>
      </c>
      <c r="C68" s="4" t="s">
        <v>48</v>
      </c>
      <c r="D68" s="4">
        <f>IF(C68="No", 1, 0)</f>
        <v>0</v>
      </c>
      <c r="E68" s="4" t="s">
        <v>48</v>
      </c>
      <c r="F68" s="4">
        <f>IF(E68="No", 1, 0)</f>
        <v>0</v>
      </c>
      <c r="G68" s="4" t="s">
        <v>48</v>
      </c>
      <c r="H68" s="4">
        <f>IF(G68="No", 1, 0)</f>
        <v>0</v>
      </c>
      <c r="I68" s="4" t="s">
        <v>48</v>
      </c>
      <c r="J68" s="4">
        <f>IF(I68="No", 1, 0)</f>
        <v>0</v>
      </c>
      <c r="K68" s="4" t="s">
        <v>48</v>
      </c>
      <c r="L68" s="4">
        <f>IF(K68="No", 1, 0)</f>
        <v>0</v>
      </c>
    </row>
    <row r="69" spans="1:12" ht="18.75" customHeight="1" x14ac:dyDescent="0.25">
      <c r="A69" s="85"/>
      <c r="B69" s="16" t="s">
        <v>9</v>
      </c>
      <c r="C69" s="4" t="s">
        <v>48</v>
      </c>
      <c r="D69" s="4">
        <f>IF(C69="No", 1, 0)</f>
        <v>0</v>
      </c>
      <c r="E69" s="4" t="s">
        <v>48</v>
      </c>
      <c r="F69" s="4">
        <f>IF(E69="No", 1, 0)</f>
        <v>0</v>
      </c>
      <c r="G69" s="4" t="s">
        <v>48</v>
      </c>
      <c r="H69" s="4">
        <f>IF(G69="No", 1, 0)</f>
        <v>0</v>
      </c>
      <c r="I69" s="4" t="s">
        <v>48</v>
      </c>
      <c r="J69" s="4">
        <f>IF(I69="No", 1, 0)</f>
        <v>0</v>
      </c>
      <c r="K69" s="4" t="s">
        <v>48</v>
      </c>
      <c r="L69" s="4">
        <f>IF(K69="No", 1, 0)</f>
        <v>0</v>
      </c>
    </row>
    <row r="70" spans="1:12" ht="18.75" customHeight="1" thickBot="1" x14ac:dyDescent="0.3">
      <c r="A70" s="86"/>
      <c r="B70" s="17" t="s">
        <v>27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82.5" customHeight="1" thickBot="1" x14ac:dyDescent="0.3">
      <c r="A71" s="32" t="s">
        <v>42</v>
      </c>
      <c r="B71" s="34" t="s">
        <v>52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s="63" customFormat="1" ht="22.5" customHeight="1" x14ac:dyDescent="0.25">
      <c r="A72" s="59" t="s">
        <v>49</v>
      </c>
      <c r="B72" s="60" t="s">
        <v>116</v>
      </c>
      <c r="C72" s="61">
        <f>SUM(D59:D71)</f>
        <v>0</v>
      </c>
      <c r="D72" s="62"/>
      <c r="E72" s="61">
        <f>SUM(F59:F71)</f>
        <v>0</v>
      </c>
      <c r="F72" s="62"/>
      <c r="G72" s="61">
        <f>SUM(H59:H71)</f>
        <v>0</v>
      </c>
      <c r="H72" s="62"/>
      <c r="I72" s="61">
        <f>SUM(J59:J71)</f>
        <v>0</v>
      </c>
      <c r="J72" s="62"/>
      <c r="K72" s="61">
        <f>SUM(L59:L71)</f>
        <v>0</v>
      </c>
      <c r="L72" s="62"/>
    </row>
    <row r="73" spans="1:12" ht="22.5" customHeight="1" x14ac:dyDescent="0.25"/>
    <row r="74" spans="1:12" x14ac:dyDescent="0.25">
      <c r="B74" s="78" t="s">
        <v>15</v>
      </c>
      <c r="C74" s="79"/>
      <c r="D74" s="50"/>
      <c r="E74" s="2"/>
      <c r="F74" s="50"/>
    </row>
    <row r="75" spans="1:12" ht="15.75" thickBot="1" x14ac:dyDescent="0.3">
      <c r="B75" s="12" t="s">
        <v>16</v>
      </c>
      <c r="C75" s="13" t="s">
        <v>22</v>
      </c>
      <c r="D75" s="50"/>
      <c r="E75" s="2"/>
      <c r="F75" s="50"/>
    </row>
    <row r="76" spans="1:12" ht="30" x14ac:dyDescent="0.25">
      <c r="B76" s="10" t="s">
        <v>17</v>
      </c>
      <c r="C76" s="11">
        <v>1</v>
      </c>
      <c r="D76" s="51"/>
      <c r="E76" s="2"/>
      <c r="F76" s="51"/>
    </row>
    <row r="77" spans="1:12" x14ac:dyDescent="0.25">
      <c r="B77" s="8" t="s">
        <v>18</v>
      </c>
      <c r="C77" s="9">
        <v>2</v>
      </c>
      <c r="D77" s="51"/>
      <c r="E77" s="2"/>
      <c r="F77" s="51"/>
    </row>
    <row r="78" spans="1:12" ht="45" x14ac:dyDescent="0.25">
      <c r="B78" s="8" t="s">
        <v>19</v>
      </c>
      <c r="C78" s="9">
        <v>3</v>
      </c>
      <c r="D78" s="51"/>
      <c r="E78" s="2"/>
      <c r="F78" s="51"/>
    </row>
    <row r="79" spans="1:12" ht="30" x14ac:dyDescent="0.25">
      <c r="B79" s="8" t="s">
        <v>20</v>
      </c>
      <c r="C79" s="9">
        <v>4</v>
      </c>
      <c r="D79" s="51"/>
      <c r="E79" s="2"/>
      <c r="F79" s="51"/>
    </row>
    <row r="80" spans="1:12" ht="30" x14ac:dyDescent="0.25">
      <c r="B80" s="8" t="s">
        <v>21</v>
      </c>
      <c r="C80" s="9">
        <v>5</v>
      </c>
      <c r="D80" s="51"/>
      <c r="E80" s="2"/>
      <c r="F80" s="51"/>
    </row>
  </sheetData>
  <mergeCells count="10">
    <mergeCell ref="B74:C74"/>
    <mergeCell ref="A1:B2"/>
    <mergeCell ref="A3:A22"/>
    <mergeCell ref="A58:B58"/>
    <mergeCell ref="A59:A70"/>
    <mergeCell ref="A23:A27"/>
    <mergeCell ref="A28:A30"/>
    <mergeCell ref="A54:A56"/>
    <mergeCell ref="A31:A40"/>
    <mergeCell ref="A41:A51"/>
  </mergeCells>
  <conditionalFormatting sqref="H34:H39 K3:K39 G3:H33 C3:F72 G40:K72">
    <cfRule type="cellIs" dxfId="162" priority="176" operator="equal">
      <formula>"Select from drop-down:"</formula>
    </cfRule>
  </conditionalFormatting>
  <conditionalFormatting sqref="E8:H10 K8:K10">
    <cfRule type="cellIs" dxfId="161" priority="174" operator="equal">
      <formula>"No"</formula>
    </cfRule>
    <cfRule type="cellIs" dxfId="160" priority="175" operator="equal">
      <formula>"Yes"</formula>
    </cfRule>
  </conditionalFormatting>
  <conditionalFormatting sqref="E12:H13 K12:K13">
    <cfRule type="cellIs" dxfId="159" priority="172" operator="equal">
      <formula>"No"</formula>
    </cfRule>
    <cfRule type="cellIs" dxfId="158" priority="173" operator="equal">
      <formula>"Yes"</formula>
    </cfRule>
  </conditionalFormatting>
  <conditionalFormatting sqref="E15:H15 K15">
    <cfRule type="cellIs" dxfId="157" priority="170" operator="equal">
      <formula>"Yes"</formula>
    </cfRule>
    <cfRule type="cellIs" dxfId="156" priority="171" operator="equal">
      <formula>"No"</formula>
    </cfRule>
  </conditionalFormatting>
  <conditionalFormatting sqref="E17:H17 K17">
    <cfRule type="cellIs" dxfId="155" priority="168" operator="equal">
      <formula>"No"</formula>
    </cfRule>
    <cfRule type="cellIs" dxfId="154" priority="169" operator="equal">
      <formula>"Yes"</formula>
    </cfRule>
  </conditionalFormatting>
  <conditionalFormatting sqref="E19:H19 K19">
    <cfRule type="cellIs" dxfId="153" priority="166" operator="equal">
      <formula>"No"</formula>
    </cfRule>
    <cfRule type="cellIs" dxfId="152" priority="167" operator="equal">
      <formula>"Yes"</formula>
    </cfRule>
  </conditionalFormatting>
  <conditionalFormatting sqref="E22:H22 K22">
    <cfRule type="cellIs" dxfId="151" priority="164" operator="equal">
      <formula>"No"</formula>
    </cfRule>
    <cfRule type="cellIs" dxfId="150" priority="165" operator="equal">
      <formula>"Yes"</formula>
    </cfRule>
  </conditionalFormatting>
  <conditionalFormatting sqref="E23:H23 K23">
    <cfRule type="cellIs" dxfId="149" priority="161" operator="equal">
      <formula>"No"</formula>
    </cfRule>
    <cfRule type="cellIs" dxfId="148" priority="163" operator="equal">
      <formula>"Yes"</formula>
    </cfRule>
  </conditionalFormatting>
  <conditionalFormatting sqref="E25:H25 K25">
    <cfRule type="cellIs" dxfId="147" priority="160" operator="equal">
      <formula>"No"</formula>
    </cfRule>
    <cfRule type="cellIs" dxfId="146" priority="162" operator="equal">
      <formula>"Yes"</formula>
    </cfRule>
  </conditionalFormatting>
  <conditionalFormatting sqref="E27:H27 K27">
    <cfRule type="cellIs" dxfId="145" priority="158" operator="equal">
      <formula>"No"</formula>
    </cfRule>
    <cfRule type="cellIs" dxfId="144" priority="159" operator="equal">
      <formula>"Yes"</formula>
    </cfRule>
  </conditionalFormatting>
  <conditionalFormatting sqref="E28:H28 K28">
    <cfRule type="cellIs" dxfId="143" priority="156" operator="equal">
      <formula>"No"</formula>
    </cfRule>
    <cfRule type="cellIs" dxfId="142" priority="157" operator="equal">
      <formula>"Yes"</formula>
    </cfRule>
  </conditionalFormatting>
  <conditionalFormatting sqref="E30:H30 K30">
    <cfRule type="cellIs" dxfId="141" priority="154" operator="equal">
      <formula>"Yes"</formula>
    </cfRule>
    <cfRule type="cellIs" dxfId="140" priority="155" operator="equal">
      <formula>"No"</formula>
    </cfRule>
  </conditionalFormatting>
  <conditionalFormatting sqref="E32:H32 K32">
    <cfRule type="cellIs" dxfId="139" priority="152" operator="equal">
      <formula>"No"</formula>
    </cfRule>
    <cfRule type="cellIs" dxfId="138" priority="153" operator="equal">
      <formula>"Yes"</formula>
    </cfRule>
  </conditionalFormatting>
  <conditionalFormatting sqref="E60:H60 K60">
    <cfRule type="cellIs" dxfId="137" priority="146" operator="equal">
      <formula>"No"</formula>
    </cfRule>
    <cfRule type="cellIs" dxfId="136" priority="147" operator="equal">
      <formula>"Yes"</formula>
    </cfRule>
  </conditionalFormatting>
  <conditionalFormatting sqref="E61:H61 K61">
    <cfRule type="cellIs" dxfId="135" priority="144" operator="equal">
      <formula>"Frequently (&gt; 10%)"</formula>
    </cfRule>
    <cfRule type="cellIs" dxfId="134" priority="145" operator="equal">
      <formula>"Never"</formula>
    </cfRule>
  </conditionalFormatting>
  <conditionalFormatting sqref="E62:H62 K62">
    <cfRule type="cellIs" dxfId="133" priority="143" operator="equal">
      <formula>"Never"</formula>
    </cfRule>
  </conditionalFormatting>
  <conditionalFormatting sqref="E63:H63 K63">
    <cfRule type="cellIs" dxfId="132" priority="142" operator="equal">
      <formula>"Yes"</formula>
    </cfRule>
  </conditionalFormatting>
  <conditionalFormatting sqref="E64:H64 K64">
    <cfRule type="cellIs" dxfId="131" priority="141" operator="equal">
      <formula>"Never"</formula>
    </cfRule>
  </conditionalFormatting>
  <conditionalFormatting sqref="E65:H65 K65">
    <cfRule type="cellIs" dxfId="130" priority="140" operator="equal">
      <formula>"Yes"</formula>
    </cfRule>
  </conditionalFormatting>
  <conditionalFormatting sqref="E66:H67 K66:K67">
    <cfRule type="cellIs" dxfId="129" priority="139" operator="equal">
      <formula>"Never"</formula>
    </cfRule>
  </conditionalFormatting>
  <conditionalFormatting sqref="E68:H69 K68:K69">
    <cfRule type="cellIs" dxfId="128" priority="121" operator="equal">
      <formula>"Yes"</formula>
    </cfRule>
    <cfRule type="cellIs" dxfId="127" priority="138" operator="equal">
      <formula>"No"</formula>
    </cfRule>
  </conditionalFormatting>
  <conditionalFormatting sqref="E62">
    <cfRule type="cellIs" dxfId="126" priority="136" operator="equal">
      <formula>"Frequently (&gt; 10%)"</formula>
    </cfRule>
    <cfRule type="cellIs" dxfId="125" priority="137" operator="equal">
      <formula>"Never"</formula>
    </cfRule>
  </conditionalFormatting>
  <conditionalFormatting sqref="G62">
    <cfRule type="cellIs" dxfId="124" priority="134" operator="equal">
      <formula>"Frequently (&gt; 10%)"</formula>
    </cfRule>
    <cfRule type="cellIs" dxfId="123" priority="135" operator="equal">
      <formula>"Never"</formula>
    </cfRule>
  </conditionalFormatting>
  <conditionalFormatting sqref="K62">
    <cfRule type="cellIs" dxfId="122" priority="132" operator="equal">
      <formula>"Frequently (&gt; 10%)"</formula>
    </cfRule>
    <cfRule type="cellIs" dxfId="121" priority="133" operator="equal">
      <formula>"Never"</formula>
    </cfRule>
  </conditionalFormatting>
  <conditionalFormatting sqref="E64:H64 K64">
    <cfRule type="cellIs" dxfId="120" priority="130" operator="equal">
      <formula>"Frequently (&gt; 10%)"</formula>
    </cfRule>
    <cfRule type="cellIs" dxfId="119" priority="131" operator="equal">
      <formula>"Never"</formula>
    </cfRule>
  </conditionalFormatting>
  <conditionalFormatting sqref="E66:H66 K66">
    <cfRule type="cellIs" dxfId="118" priority="128" operator="equal">
      <formula>"Frequently (&gt; 10%)"</formula>
    </cfRule>
    <cfRule type="cellIs" dxfId="117" priority="129" operator="equal">
      <formula>"Never"</formula>
    </cfRule>
  </conditionalFormatting>
  <conditionalFormatting sqref="E67:H67 K67">
    <cfRule type="cellIs" dxfId="116" priority="126" operator="equal">
      <formula>"Frequently (&gt; 10%)"</formula>
    </cfRule>
    <cfRule type="cellIs" dxfId="115" priority="127" operator="equal">
      <formula>"Never"</formula>
    </cfRule>
  </conditionalFormatting>
  <conditionalFormatting sqref="E63:H63 K63">
    <cfRule type="cellIs" dxfId="114" priority="124" operator="equal">
      <formula>"No"</formula>
    </cfRule>
    <cfRule type="cellIs" dxfId="113" priority="125" operator="equal">
      <formula>"Yes"</formula>
    </cfRule>
  </conditionalFormatting>
  <conditionalFormatting sqref="E65:H65 K65">
    <cfRule type="cellIs" dxfId="112" priority="122" operator="equal">
      <formula>"No"</formula>
    </cfRule>
    <cfRule type="cellIs" dxfId="111" priority="123" operator="equal">
      <formula>"Yes"</formula>
    </cfRule>
  </conditionalFormatting>
  <conditionalFormatting sqref="E60:H69 K60:K69">
    <cfRule type="cellIs" dxfId="110" priority="119" operator="equal">
      <formula>"Once"</formula>
    </cfRule>
    <cfRule type="cellIs" dxfId="109" priority="120" operator="equal">
      <formula>"Occasionally(&lt; 10%)"</formula>
    </cfRule>
  </conditionalFormatting>
  <conditionalFormatting sqref="E55:H55 K55">
    <cfRule type="cellIs" dxfId="108" priority="117" operator="equal">
      <formula>"Yes"</formula>
    </cfRule>
    <cfRule type="cellIs" dxfId="107" priority="118" operator="equal">
      <formula>"No"</formula>
    </cfRule>
  </conditionalFormatting>
  <conditionalFormatting sqref="C8:D10">
    <cfRule type="cellIs" dxfId="106" priority="114" operator="equal">
      <formula>"No"</formula>
    </cfRule>
    <cfRule type="cellIs" dxfId="105" priority="115" operator="equal">
      <formula>"Yes"</formula>
    </cfRule>
  </conditionalFormatting>
  <conditionalFormatting sqref="C12:D13">
    <cfRule type="cellIs" dxfId="104" priority="112" operator="equal">
      <formula>"No"</formula>
    </cfRule>
    <cfRule type="cellIs" dxfId="103" priority="113" operator="equal">
      <formula>"Yes"</formula>
    </cfRule>
  </conditionalFormatting>
  <conditionalFormatting sqref="C15:D15">
    <cfRule type="cellIs" dxfId="102" priority="110" operator="equal">
      <formula>"Yes"</formula>
    </cfRule>
    <cfRule type="cellIs" dxfId="101" priority="111" operator="equal">
      <formula>"No"</formula>
    </cfRule>
  </conditionalFormatting>
  <conditionalFormatting sqref="C17:D17">
    <cfRule type="cellIs" dxfId="100" priority="108" operator="equal">
      <formula>"No"</formula>
    </cfRule>
    <cfRule type="cellIs" dxfId="99" priority="109" operator="equal">
      <formula>"Yes"</formula>
    </cfRule>
  </conditionalFormatting>
  <conditionalFormatting sqref="C19:D19">
    <cfRule type="cellIs" dxfId="98" priority="106" operator="equal">
      <formula>"No"</formula>
    </cfRule>
    <cfRule type="cellIs" dxfId="97" priority="107" operator="equal">
      <formula>"Yes"</formula>
    </cfRule>
  </conditionalFormatting>
  <conditionalFormatting sqref="C22:D22">
    <cfRule type="cellIs" dxfId="96" priority="104" operator="equal">
      <formula>"No"</formula>
    </cfRule>
    <cfRule type="cellIs" dxfId="95" priority="105" operator="equal">
      <formula>"Yes"</formula>
    </cfRule>
  </conditionalFormatting>
  <conditionalFormatting sqref="C23:D23">
    <cfRule type="cellIs" dxfId="94" priority="101" operator="equal">
      <formula>"No"</formula>
    </cfRule>
    <cfRule type="cellIs" dxfId="93" priority="103" operator="equal">
      <formula>"Yes"</formula>
    </cfRule>
  </conditionalFormatting>
  <conditionalFormatting sqref="C25:D25">
    <cfRule type="cellIs" dxfId="92" priority="100" operator="equal">
      <formula>"No"</formula>
    </cfRule>
    <cfRule type="cellIs" dxfId="91" priority="102" operator="equal">
      <formula>"Yes"</formula>
    </cfRule>
  </conditionalFormatting>
  <conditionalFormatting sqref="C27:D27">
    <cfRule type="cellIs" dxfId="90" priority="98" operator="equal">
      <formula>"No"</formula>
    </cfRule>
    <cfRule type="cellIs" dxfId="89" priority="99" operator="equal">
      <formula>"Yes"</formula>
    </cfRule>
  </conditionalFormatting>
  <conditionalFormatting sqref="C28:D28">
    <cfRule type="cellIs" dxfId="88" priority="96" operator="equal">
      <formula>"No"</formula>
    </cfRule>
    <cfRule type="cellIs" dxfId="87" priority="97" operator="equal">
      <formula>"Yes"</formula>
    </cfRule>
  </conditionalFormatting>
  <conditionalFormatting sqref="C30:D30">
    <cfRule type="cellIs" dxfId="86" priority="94" operator="equal">
      <formula>"Yes"</formula>
    </cfRule>
    <cfRule type="cellIs" dxfId="85" priority="95" operator="equal">
      <formula>"No"</formula>
    </cfRule>
  </conditionalFormatting>
  <conditionalFormatting sqref="C32:D32">
    <cfRule type="cellIs" dxfId="84" priority="92" operator="equal">
      <formula>"No"</formula>
    </cfRule>
    <cfRule type="cellIs" dxfId="83" priority="93" operator="equal">
      <formula>"Yes"</formula>
    </cfRule>
  </conditionalFormatting>
  <conditionalFormatting sqref="C60:D60">
    <cfRule type="cellIs" dxfId="82" priority="86" operator="equal">
      <formula>"No"</formula>
    </cfRule>
    <cfRule type="cellIs" dxfId="81" priority="87" operator="equal">
      <formula>"Yes"</formula>
    </cfRule>
  </conditionalFormatting>
  <conditionalFormatting sqref="C61:D61">
    <cfRule type="cellIs" dxfId="80" priority="84" operator="equal">
      <formula>"Frequently (&gt; 10%)"</formula>
    </cfRule>
    <cfRule type="cellIs" dxfId="79" priority="85" operator="equal">
      <formula>"Never"</formula>
    </cfRule>
  </conditionalFormatting>
  <conditionalFormatting sqref="C62:D62">
    <cfRule type="cellIs" dxfId="78" priority="83" operator="equal">
      <formula>"Never"</formula>
    </cfRule>
  </conditionalFormatting>
  <conditionalFormatting sqref="C63:D63">
    <cfRule type="cellIs" dxfId="77" priority="82" operator="equal">
      <formula>"Yes"</formula>
    </cfRule>
  </conditionalFormatting>
  <conditionalFormatting sqref="C64:D64">
    <cfRule type="cellIs" dxfId="76" priority="81" operator="equal">
      <formula>"Never"</formula>
    </cfRule>
  </conditionalFormatting>
  <conditionalFormatting sqref="C65:D65">
    <cfRule type="cellIs" dxfId="75" priority="80" operator="equal">
      <formula>"Yes"</formula>
    </cfRule>
  </conditionalFormatting>
  <conditionalFormatting sqref="C66:D67">
    <cfRule type="cellIs" dxfId="74" priority="79" operator="equal">
      <formula>"Never"</formula>
    </cfRule>
  </conditionalFormatting>
  <conditionalFormatting sqref="C68:D69">
    <cfRule type="cellIs" dxfId="73" priority="65" operator="equal">
      <formula>"Yes"</formula>
    </cfRule>
    <cfRule type="cellIs" dxfId="72" priority="78" operator="equal">
      <formula>"No"</formula>
    </cfRule>
  </conditionalFormatting>
  <conditionalFormatting sqref="C62">
    <cfRule type="cellIs" dxfId="71" priority="76" operator="equal">
      <formula>"Frequently (&gt; 10%)"</formula>
    </cfRule>
    <cfRule type="cellIs" dxfId="70" priority="77" operator="equal">
      <formula>"Never"</formula>
    </cfRule>
  </conditionalFormatting>
  <conditionalFormatting sqref="C64:D64">
    <cfRule type="cellIs" dxfId="69" priority="74" operator="equal">
      <formula>"Frequently (&gt; 10%)"</formula>
    </cfRule>
    <cfRule type="cellIs" dxfId="68" priority="75" operator="equal">
      <formula>"Never"</formula>
    </cfRule>
  </conditionalFormatting>
  <conditionalFormatting sqref="C66:D66">
    <cfRule type="cellIs" dxfId="67" priority="72" operator="equal">
      <formula>"Frequently (&gt; 10%)"</formula>
    </cfRule>
    <cfRule type="cellIs" dxfId="66" priority="73" operator="equal">
      <formula>"Never"</formula>
    </cfRule>
  </conditionalFormatting>
  <conditionalFormatting sqref="C67:D67">
    <cfRule type="cellIs" dxfId="65" priority="70" operator="equal">
      <formula>"Frequently (&gt; 10%)"</formula>
    </cfRule>
    <cfRule type="cellIs" dxfId="64" priority="71" operator="equal">
      <formula>"Never"</formula>
    </cfRule>
  </conditionalFormatting>
  <conditionalFormatting sqref="C63:D63">
    <cfRule type="cellIs" dxfId="63" priority="68" operator="equal">
      <formula>"No"</formula>
    </cfRule>
    <cfRule type="cellIs" dxfId="62" priority="69" operator="equal">
      <formula>"Yes"</formula>
    </cfRule>
  </conditionalFormatting>
  <conditionalFormatting sqref="C65:D65">
    <cfRule type="cellIs" dxfId="61" priority="66" operator="equal">
      <formula>"No"</formula>
    </cfRule>
    <cfRule type="cellIs" dxfId="60" priority="67" operator="equal">
      <formula>"Yes"</formula>
    </cfRule>
  </conditionalFormatting>
  <conditionalFormatting sqref="C60:D69">
    <cfRule type="cellIs" dxfId="59" priority="63" operator="equal">
      <formula>"Once"</formula>
    </cfRule>
    <cfRule type="cellIs" dxfId="58" priority="64" operator="equal">
      <formula>"Occasionally(&lt; 10%)"</formula>
    </cfRule>
  </conditionalFormatting>
  <conditionalFormatting sqref="C55:D55">
    <cfRule type="cellIs" dxfId="57" priority="61" operator="equal">
      <formula>"Yes"</formula>
    </cfRule>
    <cfRule type="cellIs" dxfId="56" priority="62" operator="equal">
      <formula>"No"</formula>
    </cfRule>
  </conditionalFormatting>
  <conditionalFormatting sqref="I3:J4 J34:J39 I6:J33 J5">
    <cfRule type="cellIs" dxfId="55" priority="60" operator="equal">
      <formula>"Select from drop-down:"</formula>
    </cfRule>
  </conditionalFormatting>
  <conditionalFormatting sqref="I8:J10">
    <cfRule type="cellIs" dxfId="54" priority="58" operator="equal">
      <formula>"No"</formula>
    </cfRule>
    <cfRule type="cellIs" dxfId="53" priority="59" operator="equal">
      <formula>"Yes"</formula>
    </cfRule>
  </conditionalFormatting>
  <conditionalFormatting sqref="I12:J13">
    <cfRule type="cellIs" dxfId="52" priority="56" operator="equal">
      <formula>"No"</formula>
    </cfRule>
    <cfRule type="cellIs" dxfId="51" priority="57" operator="equal">
      <formula>"Yes"</formula>
    </cfRule>
  </conditionalFormatting>
  <conditionalFormatting sqref="I15:J15">
    <cfRule type="cellIs" dxfId="50" priority="54" operator="equal">
      <formula>"Yes"</formula>
    </cfRule>
    <cfRule type="cellIs" dxfId="49" priority="55" operator="equal">
      <formula>"No"</formula>
    </cfRule>
  </conditionalFormatting>
  <conditionalFormatting sqref="I17:J17">
    <cfRule type="cellIs" dxfId="48" priority="52" operator="equal">
      <formula>"No"</formula>
    </cfRule>
    <cfRule type="cellIs" dxfId="47" priority="53" operator="equal">
      <formula>"Yes"</formula>
    </cfRule>
  </conditionalFormatting>
  <conditionalFormatting sqref="I19:J19">
    <cfRule type="cellIs" dxfId="46" priority="50" operator="equal">
      <formula>"No"</formula>
    </cfRule>
    <cfRule type="cellIs" dxfId="45" priority="51" operator="equal">
      <formula>"Yes"</formula>
    </cfRule>
  </conditionalFormatting>
  <conditionalFormatting sqref="I22:J22">
    <cfRule type="cellIs" dxfId="44" priority="48" operator="equal">
      <formula>"No"</formula>
    </cfRule>
    <cfRule type="cellIs" dxfId="43" priority="49" operator="equal">
      <formula>"Yes"</formula>
    </cfRule>
  </conditionalFormatting>
  <conditionalFormatting sqref="I23:J23">
    <cfRule type="cellIs" dxfId="42" priority="45" operator="equal">
      <formula>"No"</formula>
    </cfRule>
    <cfRule type="cellIs" dxfId="41" priority="47" operator="equal">
      <formula>"Yes"</formula>
    </cfRule>
  </conditionalFormatting>
  <conditionalFormatting sqref="I25:J25">
    <cfRule type="cellIs" dxfId="40" priority="44" operator="equal">
      <formula>"No"</formula>
    </cfRule>
    <cfRule type="cellIs" dxfId="39" priority="46" operator="equal">
      <formula>"Yes"</formula>
    </cfRule>
  </conditionalFormatting>
  <conditionalFormatting sqref="I27:J27">
    <cfRule type="cellIs" dxfId="38" priority="42" operator="equal">
      <formula>"No"</formula>
    </cfRule>
    <cfRule type="cellIs" dxfId="37" priority="43" operator="equal">
      <formula>"Yes"</formula>
    </cfRule>
  </conditionalFormatting>
  <conditionalFormatting sqref="I28:J28">
    <cfRule type="cellIs" dxfId="36" priority="40" operator="equal">
      <formula>"No"</formula>
    </cfRule>
    <cfRule type="cellIs" dxfId="35" priority="41" operator="equal">
      <formula>"Yes"</formula>
    </cfRule>
  </conditionalFormatting>
  <conditionalFormatting sqref="I30:J30">
    <cfRule type="cellIs" dxfId="34" priority="38" operator="equal">
      <formula>"Yes"</formula>
    </cfRule>
    <cfRule type="cellIs" dxfId="33" priority="39" operator="equal">
      <formula>"No"</formula>
    </cfRule>
  </conditionalFormatting>
  <conditionalFormatting sqref="I32:J32">
    <cfRule type="cellIs" dxfId="32" priority="36" operator="equal">
      <formula>"No"</formula>
    </cfRule>
    <cfRule type="cellIs" dxfId="31" priority="37" operator="equal">
      <formula>"Yes"</formula>
    </cfRule>
  </conditionalFormatting>
  <conditionalFormatting sqref="I60:J60">
    <cfRule type="cellIs" dxfId="30" priority="30" operator="equal">
      <formula>"No"</formula>
    </cfRule>
    <cfRule type="cellIs" dxfId="29" priority="31" operator="equal">
      <formula>"Yes"</formula>
    </cfRule>
  </conditionalFormatting>
  <conditionalFormatting sqref="I61:J61">
    <cfRule type="cellIs" dxfId="28" priority="28" operator="equal">
      <formula>"Frequently (&gt; 10%)"</formula>
    </cfRule>
    <cfRule type="cellIs" dxfId="27" priority="29" operator="equal">
      <formula>"Never"</formula>
    </cfRule>
  </conditionalFormatting>
  <conditionalFormatting sqref="I62:J62">
    <cfRule type="cellIs" dxfId="26" priority="27" operator="equal">
      <formula>"Never"</formula>
    </cfRule>
  </conditionalFormatting>
  <conditionalFormatting sqref="I63:J63">
    <cfRule type="cellIs" dxfId="25" priority="26" operator="equal">
      <formula>"Yes"</formula>
    </cfRule>
  </conditionalFormatting>
  <conditionalFormatting sqref="I64:J64">
    <cfRule type="cellIs" dxfId="24" priority="25" operator="equal">
      <formula>"Never"</formula>
    </cfRule>
  </conditionalFormatting>
  <conditionalFormatting sqref="I65:J65">
    <cfRule type="cellIs" dxfId="23" priority="24" operator="equal">
      <formula>"Yes"</formula>
    </cfRule>
  </conditionalFormatting>
  <conditionalFormatting sqref="I66:J67">
    <cfRule type="cellIs" dxfId="22" priority="23" operator="equal">
      <formula>"Never"</formula>
    </cfRule>
  </conditionalFormatting>
  <conditionalFormatting sqref="I68:J69">
    <cfRule type="cellIs" dxfId="21" priority="9" operator="equal">
      <formula>"Yes"</formula>
    </cfRule>
    <cfRule type="cellIs" dxfId="20" priority="22" operator="equal">
      <formula>"No"</formula>
    </cfRule>
  </conditionalFormatting>
  <conditionalFormatting sqref="I62">
    <cfRule type="cellIs" dxfId="19" priority="20" operator="equal">
      <formula>"Frequently (&gt; 10%)"</formula>
    </cfRule>
    <cfRule type="cellIs" dxfId="18" priority="21" operator="equal">
      <formula>"Never"</formula>
    </cfRule>
  </conditionalFormatting>
  <conditionalFormatting sqref="I64:J64">
    <cfRule type="cellIs" dxfId="17" priority="18" operator="equal">
      <formula>"Frequently (&gt; 10%)"</formula>
    </cfRule>
    <cfRule type="cellIs" dxfId="16" priority="19" operator="equal">
      <formula>"Never"</formula>
    </cfRule>
  </conditionalFormatting>
  <conditionalFormatting sqref="I66:J66">
    <cfRule type="cellIs" dxfId="15" priority="16" operator="equal">
      <formula>"Frequently (&gt; 10%)"</formula>
    </cfRule>
    <cfRule type="cellIs" dxfId="14" priority="17" operator="equal">
      <formula>"Never"</formula>
    </cfRule>
  </conditionalFormatting>
  <conditionalFormatting sqref="I67:J67">
    <cfRule type="cellIs" dxfId="13" priority="14" operator="equal">
      <formula>"Frequently (&gt; 10%)"</formula>
    </cfRule>
    <cfRule type="cellIs" dxfId="12" priority="15" operator="equal">
      <formula>"Never"</formula>
    </cfRule>
  </conditionalFormatting>
  <conditionalFormatting sqref="I63:J63">
    <cfRule type="cellIs" dxfId="11" priority="12" operator="equal">
      <formula>"No"</formula>
    </cfRule>
    <cfRule type="cellIs" dxfId="10" priority="13" operator="equal">
      <formula>"Yes"</formula>
    </cfRule>
  </conditionalFormatting>
  <conditionalFormatting sqref="I65:J65">
    <cfRule type="cellIs" dxfId="9" priority="10" operator="equal">
      <formula>"No"</formula>
    </cfRule>
    <cfRule type="cellIs" dxfId="8" priority="11" operator="equal">
      <formula>"Yes"</formula>
    </cfRule>
  </conditionalFormatting>
  <conditionalFormatting sqref="I60:J69">
    <cfRule type="cellIs" dxfId="7" priority="7" operator="equal">
      <formula>"Once"</formula>
    </cfRule>
    <cfRule type="cellIs" dxfId="6" priority="8" operator="equal">
      <formula>"Occasionally(&lt; 10%)"</formula>
    </cfRule>
  </conditionalFormatting>
  <conditionalFormatting sqref="I55:J55">
    <cfRule type="cellIs" dxfId="5" priority="5" operator="equal">
      <formula>"Yes"</formula>
    </cfRule>
    <cfRule type="cellIs" dxfId="4" priority="6" operator="equal">
      <formula>"No"</formula>
    </cfRule>
  </conditionalFormatting>
  <conditionalFormatting sqref="C35:C38">
    <cfRule type="cellIs" dxfId="3" priority="3" operator="equal">
      <formula>"No"</formula>
    </cfRule>
    <cfRule type="cellIs" dxfId="2" priority="4" operator="equal">
      <formula>"Yes"</formula>
    </cfRule>
  </conditionalFormatting>
  <conditionalFormatting sqref="I5">
    <cfRule type="cellIs" dxfId="1" priority="2" operator="equal">
      <formula>"Select from drop-down:"</formula>
    </cfRule>
  </conditionalFormatting>
  <conditionalFormatting sqref="C41:K51">
    <cfRule type="expression" dxfId="0" priority="1">
      <formula>$C$5&lt;&gt;"Appliance"</formula>
    </cfRule>
  </conditionalFormatting>
  <dataValidations count="3">
    <dataValidation type="list" allowBlank="1" showInputMessage="1" showErrorMessage="1" sqref="E5 K5 C5 G5 I5">
      <formula1>Dressings</formula1>
    </dataValidation>
    <dataValidation type="list" allowBlank="1" showInputMessage="1" showErrorMessage="1" sqref="G68:G69 G8:G10 K63 K68:K69 K17 K15 K25 K30 K27:K28 K22:K23 K12:K13 K32 I65 K19 E19 I55 E32 E12:E13 E22:E23 E27:E28 E30 E25 E15 E17 K55 G19 I63 G32 G12:G13 G22:G23 G27:G28 G30 G25 G15 G17 E63 K60 G55 E53 E55 E8:E10 G63 E68:E69 E60 G60 K8:K10 K65 E65 G65 C19 I17 C32 C12:C13 C22:C23 C27:C28 C30 C25 C15 C17 C63 C53 C55 C8:C10 C68:C69 C60 C65 I68:I69 I8:I10 I19 I60 I32 I12:I13 I22:I23 I27:I28 I30 I25 I15">
      <formula1>YN</formula1>
    </dataValidation>
    <dataValidation type="list" allowBlank="1" showInputMessage="1" showErrorMessage="1" sqref="G61:G62 K61:K62 E61:E62 E66:E67 G66:G67 E64 G64 K64 K66:K67 C61:C62 C66:C67 C64 I61:I62 I66:I67 I64">
      <formula1>Frequency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Info!$B$1:$B$5</xm:f>
          </x14:formula1>
          <xm:sqref>C41 C50 E41 G41 I41 E50 G50 I50 K41 K50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9"/>
  <sheetViews>
    <sheetView workbookViewId="0">
      <selection activeCell="B5" sqref="B5"/>
    </sheetView>
  </sheetViews>
  <sheetFormatPr defaultRowHeight="15" x14ac:dyDescent="0.25"/>
  <cols>
    <col min="1" max="1" width="40.7109375" customWidth="1"/>
    <col min="2" max="2" width="20.42578125" bestFit="1" customWidth="1"/>
  </cols>
  <sheetData>
    <row r="1" spans="1:2" x14ac:dyDescent="0.25">
      <c r="A1" t="s">
        <v>48</v>
      </c>
      <c r="B1" t="s">
        <v>48</v>
      </c>
    </row>
    <row r="2" spans="1:2" x14ac:dyDescent="0.25">
      <c r="A2" t="s">
        <v>81</v>
      </c>
      <c r="B2" t="s">
        <v>112</v>
      </c>
    </row>
    <row r="3" spans="1:2" x14ac:dyDescent="0.25">
      <c r="A3" t="s">
        <v>92</v>
      </c>
      <c r="B3" t="s">
        <v>113</v>
      </c>
    </row>
    <row r="4" spans="1:2" x14ac:dyDescent="0.25">
      <c r="A4" t="s">
        <v>82</v>
      </c>
      <c r="B4" t="s">
        <v>114</v>
      </c>
    </row>
    <row r="5" spans="1:2" x14ac:dyDescent="0.25">
      <c r="A5" t="s">
        <v>83</v>
      </c>
      <c r="B5" t="s">
        <v>72</v>
      </c>
    </row>
    <row r="6" spans="1:2" x14ac:dyDescent="0.25">
      <c r="A6" t="s">
        <v>93</v>
      </c>
    </row>
    <row r="7" spans="1:2" x14ac:dyDescent="0.25">
      <c r="A7" t="s">
        <v>94</v>
      </c>
    </row>
    <row r="8" spans="1:2" x14ac:dyDescent="0.25">
      <c r="A8" t="s">
        <v>84</v>
      </c>
    </row>
    <row r="9" spans="1:2" x14ac:dyDescent="0.25">
      <c r="A9" t="s">
        <v>95</v>
      </c>
    </row>
    <row r="10" spans="1:2" x14ac:dyDescent="0.25">
      <c r="A10" t="s">
        <v>96</v>
      </c>
    </row>
    <row r="11" spans="1:2" x14ac:dyDescent="0.25">
      <c r="A11" t="s">
        <v>85</v>
      </c>
    </row>
    <row r="12" spans="1:2" x14ac:dyDescent="0.25">
      <c r="A12" t="s">
        <v>86</v>
      </c>
    </row>
    <row r="13" spans="1:2" x14ac:dyDescent="0.25">
      <c r="A13" t="s">
        <v>87</v>
      </c>
    </row>
    <row r="14" spans="1:2" x14ac:dyDescent="0.25">
      <c r="A14" t="s">
        <v>88</v>
      </c>
    </row>
    <row r="15" spans="1:2" x14ac:dyDescent="0.25">
      <c r="A15" t="s">
        <v>89</v>
      </c>
    </row>
    <row r="16" spans="1:2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90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72</v>
      </c>
    </row>
    <row r="24" spans="1:1" x14ac:dyDescent="0.25">
      <c r="A24" t="s">
        <v>91</v>
      </c>
    </row>
    <row r="26" spans="1:1" x14ac:dyDescent="0.25">
      <c r="A26" t="s">
        <v>48</v>
      </c>
    </row>
    <row r="27" spans="1:1" x14ac:dyDescent="0.25">
      <c r="A27" s="1" t="s">
        <v>44</v>
      </c>
    </row>
    <row r="28" spans="1:1" x14ac:dyDescent="0.25">
      <c r="A28" s="1" t="s">
        <v>43</v>
      </c>
    </row>
    <row r="29" spans="1:1" x14ac:dyDescent="0.25">
      <c r="A29" s="1" t="s">
        <v>11</v>
      </c>
    </row>
    <row r="30" spans="1:1" x14ac:dyDescent="0.25">
      <c r="A30" s="1" t="s">
        <v>12</v>
      </c>
    </row>
    <row r="32" spans="1:1" x14ac:dyDescent="0.25">
      <c r="A32" t="s">
        <v>48</v>
      </c>
    </row>
    <row r="33" spans="1:1" x14ac:dyDescent="0.25">
      <c r="A33" s="1" t="s">
        <v>13</v>
      </c>
    </row>
    <row r="34" spans="1:1" x14ac:dyDescent="0.25">
      <c r="A34" s="1" t="s">
        <v>14</v>
      </c>
    </row>
    <row r="36" spans="1:1" x14ac:dyDescent="0.25">
      <c r="A36" t="s">
        <v>48</v>
      </c>
    </row>
    <row r="37" spans="1:1" x14ac:dyDescent="0.25">
      <c r="A37" s="1" t="s">
        <v>13</v>
      </c>
    </row>
    <row r="38" spans="1:1" x14ac:dyDescent="0.25">
      <c r="A38" s="1" t="s">
        <v>14</v>
      </c>
    </row>
    <row r="39" spans="1:1" x14ac:dyDescent="0.25">
      <c r="A39" s="1" t="s">
        <v>74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Inclusion Request</vt:lpstr>
      <vt:lpstr>Dressings</vt:lpstr>
      <vt:lpstr>Frequency</vt:lpstr>
      <vt:lpstr>NA</vt:lpstr>
      <vt:lpstr>YN</vt:lpstr>
    </vt:vector>
  </TitlesOfParts>
  <Company>Kent and Medway NHS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Brown</dc:creator>
  <cp:lastModifiedBy>Hugh Attwood</cp:lastModifiedBy>
  <dcterms:created xsi:type="dcterms:W3CDTF">2018-08-15T06:21:25Z</dcterms:created>
  <dcterms:modified xsi:type="dcterms:W3CDTF">2019-11-26T08:54:24Z</dcterms:modified>
</cp:coreProperties>
</file>